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977" activeTab="0"/>
  </bookViews>
  <sheets>
    <sheet name="круглосуточный стационар" sheetId="1" r:id="rId1"/>
    <sheet name="дневной стационар" sheetId="2" r:id="rId2"/>
    <sheet name="Лист1" sheetId="3" r:id="rId3"/>
  </sheets>
  <definedNames>
    <definedName name="_xlnm.Print_Titles" localSheetId="0">'круглосуточный стационар'!$4:$7</definedName>
    <definedName name="_xlnm.Print_Area" localSheetId="0">'круглосуточный стационар'!$A$1:$F$151</definedName>
  </definedNames>
  <calcPr fullCalcOnLoad="1"/>
</workbook>
</file>

<file path=xl/comments1.xml><?xml version="1.0" encoding="utf-8"?>
<comments xmlns="http://schemas.openxmlformats.org/spreadsheetml/2006/main">
  <authors>
    <author>Надежда Ю. Дугина</author>
  </authors>
  <commentList>
    <comment ref="D54" authorId="0">
      <text>
        <r>
          <rPr>
            <b/>
            <sz val="9"/>
            <rFont val="Tahoma"/>
            <family val="2"/>
          </rPr>
          <t>Надежда Ю. Дугина:</t>
        </r>
        <r>
          <rPr>
            <sz val="9"/>
            <rFont val="Tahoma"/>
            <family val="2"/>
          </rPr>
          <t xml:space="preserve">
в ф.30 7</t>
        </r>
      </text>
    </comment>
    <comment ref="D50" authorId="0">
      <text>
        <r>
          <rPr>
            <b/>
            <sz val="9"/>
            <rFont val="Tahoma"/>
            <family val="2"/>
          </rPr>
          <t>Надежда Ю. Дугина:</t>
        </r>
        <r>
          <rPr>
            <sz val="9"/>
            <rFont val="Tahoma"/>
            <family val="2"/>
          </rPr>
          <t xml:space="preserve">
в ф. 30-  71     </t>
        </r>
        <r>
          <rPr>
            <b/>
            <u val="single"/>
            <sz val="9"/>
            <rFont val="Tahoma"/>
            <family val="2"/>
          </rPr>
          <t>Ответ:</t>
        </r>
        <r>
          <rPr>
            <sz val="9"/>
            <rFont val="Tahoma"/>
            <family val="2"/>
          </rPr>
          <t xml:space="preserve">  В том числе  отделение  неврологические для больных с острыми нарушениями мозгового кровообращения на 30 коек, в котором 6 коек - ПИТ. В ф.30 некорректно это отразили. </t>
        </r>
      </text>
    </comment>
    <comment ref="D51" authorId="0">
      <text>
        <r>
          <rPr>
            <b/>
            <sz val="9"/>
            <rFont val="Tahoma"/>
            <family val="2"/>
          </rPr>
          <t>Надежда Ю. Дугина:</t>
        </r>
        <r>
          <rPr>
            <sz val="9"/>
            <rFont val="Tahoma"/>
            <family val="2"/>
          </rPr>
          <t xml:space="preserve">
в ф. 30 - 30                 </t>
        </r>
        <r>
          <rPr>
            <b/>
            <u val="single"/>
            <sz val="9"/>
            <rFont val="Tahoma"/>
            <family val="2"/>
          </rPr>
          <t>Ответ:</t>
        </r>
        <r>
          <rPr>
            <sz val="9"/>
            <rFont val="Tahoma"/>
            <family val="2"/>
          </rPr>
          <t xml:space="preserve">  Это отделение на 30 коек, в том числе 6 коек - ПИТ. В ф.30 некорректно это отразили. </t>
        </r>
      </text>
    </comment>
    <comment ref="D60" authorId="0">
      <text>
        <r>
          <rPr>
            <b/>
            <sz val="9"/>
            <rFont val="Tahoma"/>
            <family val="2"/>
          </rPr>
          <t>Надежда Ю. Дугина:</t>
        </r>
        <r>
          <rPr>
            <sz val="9"/>
            <rFont val="Tahoma"/>
            <family val="2"/>
          </rPr>
          <t xml:space="preserve">
в ф. 30 2</t>
        </r>
      </text>
    </comment>
    <comment ref="D62" authorId="0">
      <text>
        <r>
          <rPr>
            <b/>
            <sz val="9"/>
            <rFont val="Tahoma"/>
            <family val="2"/>
          </rPr>
          <t>Надежда Ю. Дугина:</t>
        </r>
        <r>
          <rPr>
            <sz val="9"/>
            <rFont val="Tahoma"/>
            <family val="2"/>
          </rPr>
          <t xml:space="preserve">
стоят в отчетной форме, у Вас нет?    </t>
        </r>
        <r>
          <rPr>
            <b/>
            <u val="single"/>
            <sz val="9"/>
            <rFont val="Tahoma"/>
            <family val="2"/>
          </rPr>
          <t>Ответ:</t>
        </r>
        <r>
          <rPr>
            <sz val="9"/>
            <rFont val="Tahoma"/>
            <family val="2"/>
          </rPr>
          <t xml:space="preserve"> данные совпадают с отчетом. Две койки токсикологические</t>
        </r>
      </text>
    </comment>
  </commentList>
</comments>
</file>

<file path=xl/sharedStrings.xml><?xml version="1.0" encoding="utf-8"?>
<sst xmlns="http://schemas.openxmlformats.org/spreadsheetml/2006/main" count="390" uniqueCount="166">
  <si>
    <t>из них гинекологические для вспомогательных репродуктивных технологий</t>
  </si>
  <si>
    <t>из них</t>
  </si>
  <si>
    <t>из них патологии новорожденных 
и недоношенных детей</t>
  </si>
  <si>
    <t>реабилитационные наркологические 
для взрослых</t>
  </si>
  <si>
    <t>реабилитационные для детей</t>
  </si>
  <si>
    <t>реабилитационные для взрослых</t>
  </si>
  <si>
    <t>6.1</t>
  </si>
  <si>
    <t>№
строки</t>
  </si>
  <si>
    <t>в том числе:
реабилитационные для взрослых больных 
с заболеваниями центральной нервной 
системы и органов чувств</t>
  </si>
  <si>
    <t>реабилитационные для взрослых больных 
с заболеваниями опорно-двигательного аппарата и периферической нервной системы</t>
  </si>
  <si>
    <t>из них: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</si>
  <si>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</si>
  <si>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</si>
  <si>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</si>
  <si>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</si>
  <si>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</si>
  <si>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</si>
  <si>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</si>
  <si>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</si>
  <si>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</si>
  <si>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</si>
  <si>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</si>
  <si>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</si>
  <si>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</si>
  <si>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</si>
  <si>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</si>
  <si>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</si>
  <si>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</si>
  <si>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</si>
  <si>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</si>
  <si>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</si>
  <si>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</si>
  <si>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</si>
  <si>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Всего</t>
  </si>
  <si>
    <t>в том числе:</t>
  </si>
  <si>
    <t xml:space="preserve">дерматологические для детей </t>
  </si>
  <si>
    <t>в том числе</t>
  </si>
  <si>
    <t>аллергологические для взрослых</t>
  </si>
  <si>
    <t>аллергологические для детей</t>
  </si>
  <si>
    <t xml:space="preserve">для беременных и рожениц </t>
  </si>
  <si>
    <t>для патологии беременности</t>
  </si>
  <si>
    <t>гинекологические для взрослых</t>
  </si>
  <si>
    <t>гинекологические для детей</t>
  </si>
  <si>
    <t>гастроэнтерологические для взрослых</t>
  </si>
  <si>
    <t>гастроэнтерологические для детей</t>
  </si>
  <si>
    <t>гематологические для взрослых</t>
  </si>
  <si>
    <t>гематологические для детей</t>
  </si>
  <si>
    <t>дерматологические для взрослых</t>
  </si>
  <si>
    <t>венерологические для взрослых</t>
  </si>
  <si>
    <t>венерологические для детей</t>
  </si>
  <si>
    <t>инфекционные для взрослых</t>
  </si>
  <si>
    <t>инфекционные для детей</t>
  </si>
  <si>
    <t>кардиологические для взрослых</t>
  </si>
  <si>
    <t>кардиологические для больных с острым
инфарктом миокарда</t>
  </si>
  <si>
    <t>кардиологические для детей</t>
  </si>
  <si>
    <t>неврологические для взрослых</t>
  </si>
  <si>
    <t>из них:
неврологические для больных с острыми нарушениями мозгового кровообращения</t>
  </si>
  <si>
    <t>неврологические для детей</t>
  </si>
  <si>
    <t>нефрологические для взрослых</t>
  </si>
  <si>
    <t>нефрологические для детей</t>
  </si>
  <si>
    <t>онкологические для взрослых</t>
  </si>
  <si>
    <t>онкологические торакальные</t>
  </si>
  <si>
    <t>онкологические абдоминальные</t>
  </si>
  <si>
    <t xml:space="preserve">онкоурологические </t>
  </si>
  <si>
    <t>онкогинекологические</t>
  </si>
  <si>
    <t>онкологические опухолей головы и шеи</t>
  </si>
  <si>
    <t>онкологические опухолей костей, кожи и мягких тканей</t>
  </si>
  <si>
    <t>онкологические паллиативные</t>
  </si>
  <si>
    <t>онкологические для детей</t>
  </si>
  <si>
    <t>оториноларингологические для взрослых</t>
  </si>
  <si>
    <t>оториноларингологические для детей</t>
  </si>
  <si>
    <t>офтальмологические для взрослых</t>
  </si>
  <si>
    <t>офтальмологические для детей</t>
  </si>
  <si>
    <t>паллиативные для взрослых</t>
  </si>
  <si>
    <t>паллиативные для детей</t>
  </si>
  <si>
    <t>педиатрические соматические</t>
  </si>
  <si>
    <t>койки для новорожденных</t>
  </si>
  <si>
    <t>психиатрические для взрослых</t>
  </si>
  <si>
    <t>из них:
психосоматические</t>
  </si>
  <si>
    <t>соматопсихиатрические</t>
  </si>
  <si>
    <t>психиатрические для детей</t>
  </si>
  <si>
    <t>пульмонологические для взрослых</t>
  </si>
  <si>
    <t>пульмонологические для детей</t>
  </si>
  <si>
    <t>радиологические</t>
  </si>
  <si>
    <t xml:space="preserve">реанимационные </t>
  </si>
  <si>
    <t>интенсивной терапии</t>
  </si>
  <si>
    <t>интенсивной терапии для новорожденных</t>
  </si>
  <si>
    <t>ревматологические для взрослых</t>
  </si>
  <si>
    <t>ревматологические для детей</t>
  </si>
  <si>
    <t>сестринского ухода</t>
  </si>
  <si>
    <t>травматологические для взрослых</t>
  </si>
  <si>
    <t>травматологические для детей</t>
  </si>
  <si>
    <t>ортопедические для взрослых</t>
  </si>
  <si>
    <t>ортопедические для детей</t>
  </si>
  <si>
    <t>туберкулезные для взрослых</t>
  </si>
  <si>
    <t>туберкулезные для детей</t>
  </si>
  <si>
    <t>урологические для взрослых</t>
  </si>
  <si>
    <t>урологические для детей</t>
  </si>
  <si>
    <t>уроандрологические для детей</t>
  </si>
  <si>
    <t>хирургические для взрослых</t>
  </si>
  <si>
    <t xml:space="preserve">абдоминальной хирургии </t>
  </si>
  <si>
    <t>хирургические для детей</t>
  </si>
  <si>
    <t>нейрохирургические для взрослых</t>
  </si>
  <si>
    <t>нейрохирургические для детей</t>
  </si>
  <si>
    <t>торакальной хирургии для взрослых</t>
  </si>
  <si>
    <t>торакальной хирургии для детей</t>
  </si>
  <si>
    <t>кардиохирургические</t>
  </si>
  <si>
    <t>сосудистой хирургии</t>
  </si>
  <si>
    <t>хирургические гнойные для взрослых</t>
  </si>
  <si>
    <t xml:space="preserve">хирургические гнойные для детей </t>
  </si>
  <si>
    <t>эндокринологические для взрослых</t>
  </si>
  <si>
    <t>эндокринологические для детей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</si>
  <si>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</si>
  <si>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</si>
  <si>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</si>
  <si>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</si>
  <si>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</si>
  <si>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</si>
  <si>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</si>
  <si>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</si>
  <si>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</si>
  <si>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Профиль коек</t>
  </si>
  <si>
    <t>терапевтические</t>
  </si>
  <si>
    <t>ожоговые</t>
  </si>
  <si>
    <t>наркологические</t>
  </si>
  <si>
    <t>проктологические</t>
  </si>
  <si>
    <t>геронтологические</t>
  </si>
  <si>
    <t>профпатологические</t>
  </si>
  <si>
    <t>токсикологические</t>
  </si>
  <si>
    <t xml:space="preserve">Число коек, фактически развернутых 
и свернутых на ремонт на момент утверждения структуры медицинской организации </t>
  </si>
  <si>
    <t>ОМС</t>
  </si>
  <si>
    <t>БЮДЖЕТ</t>
  </si>
  <si>
    <t>Всего круглосуточных коек:</t>
  </si>
  <si>
    <t>Главный врач медицинской организации</t>
  </si>
  <si>
    <t>Всего коек дневного стационара:</t>
  </si>
  <si>
    <t>дневной стационар амбулаторно-поликлинического учреждения (подразделения)</t>
  </si>
  <si>
    <t xml:space="preserve">дневной стационар больничных учреждений </t>
  </si>
  <si>
    <t>дневной стационар на дому</t>
  </si>
  <si>
    <t>Из общего числа (гр.3) - расположенно 
в сельской местности</t>
  </si>
  <si>
    <t xml:space="preserve">дневной стационар на дому </t>
  </si>
  <si>
    <t xml:space="preserve">Из общего числа (гр.3) расположенных 
в сельской местности </t>
  </si>
  <si>
    <t>ФИО</t>
  </si>
  <si>
    <t>Контроль</t>
  </si>
  <si>
    <t xml:space="preserve">Число коек, фактически развернутых  </t>
  </si>
  <si>
    <t>6.2</t>
  </si>
  <si>
    <t>6.4</t>
  </si>
  <si>
    <t>5.1</t>
  </si>
  <si>
    <t>8.1</t>
  </si>
  <si>
    <t>8.2</t>
  </si>
  <si>
    <t>10.2</t>
  </si>
  <si>
    <t>9.1</t>
  </si>
  <si>
    <t>9.2</t>
  </si>
  <si>
    <t>Сведения о коечном фонде областного государственного бюджетного  учреждения здравоохранения "Районная больница г.Бодайбо"</t>
  </si>
  <si>
    <t>Областное государственное бюджетное  учреждение здравоохранения "Районная больница г.Бодайбо" (стационар г. Бодайбо)</t>
  </si>
  <si>
    <t>Участковая больница п.Перевоз</t>
  </si>
  <si>
    <t>Городская больница п.Артемовский</t>
  </si>
  <si>
    <t>педиатрические</t>
  </si>
  <si>
    <t xml:space="preserve">Областное государственное бюджетное  учреждение здравоохранения "Районная больница г.Бодайбо"                                                                                                                                                                  дневной стационар г.Бодайбо </t>
  </si>
  <si>
    <t xml:space="preserve">хирургические </t>
  </si>
  <si>
    <t>фтизиатрические</t>
  </si>
  <si>
    <t>психиатрические  для взрослых</t>
  </si>
  <si>
    <t>наркологические для взрослых</t>
  </si>
  <si>
    <t>наркологические для детей</t>
  </si>
  <si>
    <t>для новорожденных</t>
  </si>
  <si>
    <t>7.1</t>
  </si>
  <si>
    <t xml:space="preserve">                                         Приложение 2 к распоряжению  
                                         министерства здравоохранения Иркутской области
                                         от _____________ №_________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</si>
</sst>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"/>
    <numFmt numFmtId="177" formatCode="0.0000"/>
    <numFmt numFmtId="178" formatCode="0.000"/>
    <numFmt numFmtId="179" formatCode="0.0"/>
    <numFmt numFmtId="180" formatCode="0.0000000000"/>
    <numFmt numFmtId="181" formatCode="0.000000000"/>
    <numFmt numFmtId="182" formatCode="0.00000000"/>
    <numFmt numFmtId="183" formatCode="0.0000000"/>
    <numFmt numFmtId="184" formatCode="0.000000"/>
  </numFmts>
  <fonts count="5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i/>
      <sz val="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name val="Tahoma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left" indent="1"/>
    </xf>
    <xf numFmtId="0" fontId="1" fillId="0" borderId="10" xfId="0" applyFont="1" applyBorder="1" applyAlignment="1">
      <alignment horizontal="left" wrapText="1" indent="2"/>
    </xf>
    <xf numFmtId="0" fontId="1" fillId="0" borderId="10" xfId="0" applyFont="1" applyBorder="1" applyAlignment="1">
      <alignment horizontal="left" indent="2"/>
    </xf>
    <xf numFmtId="0" fontId="2" fillId="0" borderId="0" xfId="0" applyFont="1" applyAlignment="1">
      <alignment/>
    </xf>
    <xf numFmtId="0" fontId="1" fillId="0" borderId="14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/>
    </xf>
    <xf numFmtId="49" fontId="8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2" fillId="0" borderId="11" xfId="0" applyFont="1" applyBorder="1" applyAlignment="1">
      <alignment/>
    </xf>
    <xf numFmtId="49" fontId="8" fillId="0" borderId="14" xfId="0" applyNumberFormat="1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49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5" fillId="0" borderId="14" xfId="0" applyFont="1" applyFill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9" fillId="0" borderId="15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left" indent="2"/>
    </xf>
    <xf numFmtId="49" fontId="1" fillId="0" borderId="14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6" xfId="0" applyFont="1" applyBorder="1" applyAlignment="1">
      <alignment horizontal="left" inden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Border="1" applyAlignment="1">
      <alignment horizontal="left" wrapText="1" indent="3"/>
    </xf>
    <xf numFmtId="0" fontId="1" fillId="0" borderId="1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 indent="1"/>
    </xf>
    <xf numFmtId="0" fontId="1" fillId="0" borderId="1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16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9" fillId="0" borderId="1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tabSelected="1" view="pageBreakPreview" zoomScaleSheetLayoutView="100" workbookViewId="0" topLeftCell="A39">
      <selection activeCell="D32" sqref="D32"/>
    </sheetView>
  </sheetViews>
  <sheetFormatPr defaultColWidth="0.875" defaultRowHeight="12.75"/>
  <cols>
    <col min="1" max="1" width="28.75390625" style="1" customWidth="1"/>
    <col min="2" max="2" width="9.125" style="1" customWidth="1"/>
    <col min="3" max="3" width="23.375" style="1" customWidth="1"/>
    <col min="4" max="4" width="21.00390625" style="1" customWidth="1"/>
    <col min="5" max="5" width="22.375" style="1" customWidth="1"/>
    <col min="6" max="6" width="23.875" style="1" customWidth="1"/>
    <col min="7" max="16384" width="0.875" style="1" customWidth="1"/>
  </cols>
  <sheetData>
    <row r="1" spans="5:6" ht="12.75" hidden="1">
      <c r="E1" s="131"/>
      <c r="F1" s="132"/>
    </row>
    <row r="2" spans="3:6" ht="72" customHeight="1">
      <c r="C2" s="121" t="s">
        <v>165</v>
      </c>
      <c r="D2" s="121"/>
      <c r="E2" s="121"/>
      <c r="F2" s="121"/>
    </row>
    <row r="3" spans="1:6" ht="57.75" customHeight="1">
      <c r="A3" s="133" t="s">
        <v>152</v>
      </c>
      <c r="B3" s="133"/>
      <c r="C3" s="133"/>
      <c r="D3" s="133"/>
      <c r="E3" s="133"/>
      <c r="F3" s="133"/>
    </row>
    <row r="4" spans="1:6" s="4" customFormat="1" ht="45.75" customHeight="1">
      <c r="A4" s="118" t="s">
        <v>121</v>
      </c>
      <c r="B4" s="118" t="s">
        <v>7</v>
      </c>
      <c r="C4" s="126" t="s">
        <v>129</v>
      </c>
      <c r="D4" s="127"/>
      <c r="E4" s="127"/>
      <c r="F4" s="128"/>
    </row>
    <row r="5" spans="1:6" s="4" customFormat="1" ht="16.5" customHeight="1">
      <c r="A5" s="123"/>
      <c r="B5" s="123"/>
      <c r="C5" s="129" t="s">
        <v>33</v>
      </c>
      <c r="D5" s="117" t="s">
        <v>36</v>
      </c>
      <c r="E5" s="117"/>
      <c r="F5" s="118" t="s">
        <v>138</v>
      </c>
    </row>
    <row r="6" spans="1:6" s="4" customFormat="1" ht="24" customHeight="1">
      <c r="A6" s="119"/>
      <c r="B6" s="119"/>
      <c r="C6" s="130"/>
      <c r="D6" s="10" t="s">
        <v>130</v>
      </c>
      <c r="E6" s="10" t="s">
        <v>131</v>
      </c>
      <c r="F6" s="119"/>
    </row>
    <row r="7" spans="1:6" s="6" customFormat="1" ht="12" customHeight="1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03">
        <v>6</v>
      </c>
    </row>
    <row r="8" spans="1:6" s="2" customFormat="1" ht="15" customHeight="1">
      <c r="A8" s="15" t="s">
        <v>132</v>
      </c>
      <c r="B8" s="12" t="s">
        <v>112</v>
      </c>
      <c r="C8" s="107">
        <f>C10+C11+C12+C13+C19+C27+C31+C32+C33+C34+C35+C36</f>
        <v>151</v>
      </c>
      <c r="D8" s="9">
        <f>D10+D11+D12+D13+D19+D27+D31+D32+D33+D34+D35+D36</f>
        <v>113</v>
      </c>
      <c r="E8" s="9">
        <f>E10+E11+E12+E13+E19+E27+E31+E32+E33+E34+E35+E36</f>
        <v>38</v>
      </c>
      <c r="F8" s="9">
        <f>F10+F11+F12+F13+F19+F27+F31+F32+F33+F34+F35+F36</f>
        <v>8</v>
      </c>
    </row>
    <row r="9" spans="1:6" s="2" customFormat="1" ht="11.25" customHeight="1">
      <c r="A9" s="21" t="s">
        <v>34</v>
      </c>
      <c r="B9" s="62"/>
      <c r="C9" s="108"/>
      <c r="D9" s="61"/>
      <c r="E9" s="61"/>
      <c r="F9" s="61"/>
    </row>
    <row r="10" spans="1:6" s="2" customFormat="1" ht="10.5" customHeight="1">
      <c r="A10" s="19" t="s">
        <v>39</v>
      </c>
      <c r="B10" s="12" t="s">
        <v>112</v>
      </c>
      <c r="C10" s="107">
        <f aca="true" t="shared" si="0" ref="C10:C18">D10+E10</f>
        <v>2</v>
      </c>
      <c r="D10" s="9">
        <f>D44</f>
        <v>1</v>
      </c>
      <c r="E10" s="9">
        <v>1</v>
      </c>
      <c r="F10" s="9">
        <v>0</v>
      </c>
    </row>
    <row r="11" spans="1:6" s="2" customFormat="1" ht="12.75" customHeight="1">
      <c r="A11" s="19" t="s">
        <v>40</v>
      </c>
      <c r="B11" s="12" t="s">
        <v>113</v>
      </c>
      <c r="C11" s="107">
        <f t="shared" si="0"/>
        <v>1</v>
      </c>
      <c r="D11" s="9">
        <f>D45</f>
        <v>1</v>
      </c>
      <c r="E11" s="9">
        <v>0</v>
      </c>
      <c r="F11" s="9">
        <v>0</v>
      </c>
    </row>
    <row r="12" spans="1:6" s="2" customFormat="1" ht="11.25" customHeight="1">
      <c r="A12" s="19" t="s">
        <v>163</v>
      </c>
      <c r="B12" s="12" t="s">
        <v>114</v>
      </c>
      <c r="C12" s="107">
        <f t="shared" si="0"/>
        <v>1</v>
      </c>
      <c r="D12" s="9">
        <v>1</v>
      </c>
      <c r="E12" s="9">
        <v>0</v>
      </c>
      <c r="F12" s="9">
        <v>0</v>
      </c>
    </row>
    <row r="13" spans="1:6" s="2" customFormat="1" ht="12" customHeight="1">
      <c r="A13" s="19" t="s">
        <v>41</v>
      </c>
      <c r="B13" s="12" t="s">
        <v>115</v>
      </c>
      <c r="C13" s="107">
        <f t="shared" si="0"/>
        <v>4</v>
      </c>
      <c r="D13" s="9">
        <v>4</v>
      </c>
      <c r="E13" s="9">
        <v>0</v>
      </c>
      <c r="F13" s="9">
        <v>0</v>
      </c>
    </row>
    <row r="14" spans="1:6" s="2" customFormat="1" ht="14.25" customHeight="1" hidden="1">
      <c r="A14" s="19"/>
      <c r="B14" s="13" t="s">
        <v>146</v>
      </c>
      <c r="C14" s="109">
        <f t="shared" si="0"/>
        <v>0</v>
      </c>
      <c r="D14" s="11">
        <f>D49</f>
        <v>0</v>
      </c>
      <c r="E14" s="11"/>
      <c r="F14" s="11"/>
    </row>
    <row r="15" spans="1:6" s="2" customFormat="1" ht="11.25" customHeight="1" hidden="1">
      <c r="A15" s="22"/>
      <c r="B15" s="12" t="s">
        <v>117</v>
      </c>
      <c r="C15" s="109">
        <f t="shared" si="0"/>
        <v>0</v>
      </c>
      <c r="D15" s="9">
        <f>D50</f>
        <v>0</v>
      </c>
      <c r="E15" s="9"/>
      <c r="F15" s="9"/>
    </row>
    <row r="16" spans="1:6" s="2" customFormat="1" ht="12" customHeight="1" hidden="1">
      <c r="A16" s="19"/>
      <c r="B16" s="13" t="s">
        <v>6</v>
      </c>
      <c r="C16" s="109">
        <f t="shared" si="0"/>
        <v>0</v>
      </c>
      <c r="D16" s="11">
        <f>D51</f>
        <v>0</v>
      </c>
      <c r="E16" s="11"/>
      <c r="F16" s="11"/>
    </row>
    <row r="17" spans="1:6" s="2" customFormat="1" ht="12" customHeight="1" hidden="1">
      <c r="A17" s="22"/>
      <c r="B17" s="12" t="s">
        <v>118</v>
      </c>
      <c r="C17" s="107">
        <f t="shared" si="0"/>
        <v>0</v>
      </c>
      <c r="D17" s="9">
        <f>D52</f>
        <v>0</v>
      </c>
      <c r="E17" s="9"/>
      <c r="F17" s="9"/>
    </row>
    <row r="18" spans="1:6" s="2" customFormat="1" ht="12" customHeight="1" hidden="1">
      <c r="A18" s="19"/>
      <c r="B18" s="12" t="s">
        <v>119</v>
      </c>
      <c r="C18" s="107" t="e">
        <f t="shared" si="0"/>
        <v>#REF!</v>
      </c>
      <c r="D18" s="9"/>
      <c r="E18" s="9" t="e">
        <f>#REF!</f>
        <v>#REF!</v>
      </c>
      <c r="F18" s="9" t="e">
        <f>#REF!</f>
        <v>#REF!</v>
      </c>
    </row>
    <row r="19" spans="1:6" s="2" customFormat="1" ht="11.25" customHeight="1">
      <c r="A19" s="19" t="s">
        <v>75</v>
      </c>
      <c r="B19" s="12" t="s">
        <v>116</v>
      </c>
      <c r="C19" s="107">
        <f aca="true" t="shared" si="1" ref="C19:C24">D19+E19</f>
        <v>17</v>
      </c>
      <c r="D19" s="9">
        <v>16</v>
      </c>
      <c r="E19" s="9">
        <f aca="true" t="shared" si="2" ref="D19:E21">E53</f>
        <v>1</v>
      </c>
      <c r="F19" s="9">
        <v>0</v>
      </c>
    </row>
    <row r="20" spans="1:6" s="2" customFormat="1" ht="24" customHeight="1" hidden="1">
      <c r="A20" s="22"/>
      <c r="B20" s="13" t="s">
        <v>150</v>
      </c>
      <c r="C20" s="109">
        <f t="shared" si="1"/>
        <v>0</v>
      </c>
      <c r="D20" s="11">
        <f t="shared" si="2"/>
        <v>0</v>
      </c>
      <c r="E20" s="11">
        <f t="shared" si="2"/>
        <v>0</v>
      </c>
      <c r="F20" s="11"/>
    </row>
    <row r="21" spans="1:6" s="2" customFormat="1" ht="12" customHeight="1" hidden="1">
      <c r="A21" s="23"/>
      <c r="B21" s="12" t="s">
        <v>151</v>
      </c>
      <c r="C21" s="107">
        <f t="shared" si="1"/>
        <v>0</v>
      </c>
      <c r="D21" s="9">
        <f t="shared" si="2"/>
        <v>0</v>
      </c>
      <c r="E21" s="9">
        <f t="shared" si="2"/>
        <v>0</v>
      </c>
      <c r="F21" s="9"/>
    </row>
    <row r="22" spans="1:6" s="2" customFormat="1" ht="3" customHeight="1" hidden="1">
      <c r="A22" s="21"/>
      <c r="B22" s="12" t="s">
        <v>11</v>
      </c>
      <c r="C22" s="107">
        <f t="shared" si="1"/>
        <v>0</v>
      </c>
      <c r="D22" s="9">
        <f>D56</f>
        <v>0</v>
      </c>
      <c r="E22" s="9"/>
      <c r="F22" s="9"/>
    </row>
    <row r="23" spans="1:6" s="2" customFormat="1" ht="10.5" customHeight="1">
      <c r="A23" s="92" t="s">
        <v>84</v>
      </c>
      <c r="B23" s="87" t="s">
        <v>118</v>
      </c>
      <c r="C23" s="111">
        <f t="shared" si="1"/>
        <v>3</v>
      </c>
      <c r="D23" s="88">
        <f>D57</f>
        <v>3</v>
      </c>
      <c r="E23" s="93">
        <v>0</v>
      </c>
      <c r="F23" s="88">
        <v>0</v>
      </c>
    </row>
    <row r="24" spans="1:6" s="2" customFormat="1" ht="11.25" customHeight="1">
      <c r="A24" s="94" t="s">
        <v>10</v>
      </c>
      <c r="B24" s="63"/>
      <c r="C24" s="112">
        <f t="shared" si="1"/>
        <v>0</v>
      </c>
      <c r="D24" s="25"/>
      <c r="E24" s="95"/>
      <c r="F24" s="25"/>
    </row>
    <row r="25" spans="1:6" s="2" customFormat="1" ht="11.25" customHeight="1">
      <c r="A25" s="89" t="s">
        <v>85</v>
      </c>
      <c r="B25" s="90" t="s">
        <v>164</v>
      </c>
      <c r="C25" s="114">
        <f aca="true" t="shared" si="3" ref="C25:C32">D25+E25</f>
        <v>3</v>
      </c>
      <c r="D25" s="91">
        <f>D59</f>
        <v>3</v>
      </c>
      <c r="E25" s="91">
        <v>0</v>
      </c>
      <c r="F25" s="91">
        <v>0</v>
      </c>
    </row>
    <row r="26" spans="1:6" s="2" customFormat="1" ht="3" customHeight="1" hidden="1">
      <c r="A26" s="23"/>
      <c r="B26" s="12"/>
      <c r="C26" s="107">
        <f t="shared" si="3"/>
        <v>0</v>
      </c>
      <c r="D26" s="9">
        <f>D60</f>
        <v>0</v>
      </c>
      <c r="E26" s="9"/>
      <c r="F26" s="9"/>
    </row>
    <row r="27" spans="1:6" s="2" customFormat="1" ht="9.75" customHeight="1">
      <c r="A27" s="19" t="s">
        <v>122</v>
      </c>
      <c r="B27" s="12" t="s">
        <v>119</v>
      </c>
      <c r="C27" s="115">
        <f>D27+E27</f>
        <v>49</v>
      </c>
      <c r="D27" s="9">
        <v>43</v>
      </c>
      <c r="E27" s="9">
        <v>6</v>
      </c>
      <c r="F27" s="9">
        <v>8</v>
      </c>
    </row>
    <row r="28" spans="1:6" s="2" customFormat="1" ht="12" customHeight="1" hidden="1">
      <c r="A28" s="19"/>
      <c r="B28" s="12"/>
      <c r="C28" s="107"/>
      <c r="D28" s="9">
        <v>0</v>
      </c>
      <c r="E28" s="9"/>
      <c r="F28" s="9"/>
    </row>
    <row r="29" spans="1:6" s="2" customFormat="1" ht="12" customHeight="1" hidden="1">
      <c r="A29" s="19"/>
      <c r="B29" s="12"/>
      <c r="C29" s="107">
        <f t="shared" si="3"/>
        <v>0</v>
      </c>
      <c r="D29" s="9">
        <f>D63</f>
        <v>0</v>
      </c>
      <c r="E29" s="9">
        <f>E63</f>
        <v>0</v>
      </c>
      <c r="F29" s="9"/>
    </row>
    <row r="30" spans="1:6" s="2" customFormat="1" ht="0.75" customHeight="1">
      <c r="A30" s="19"/>
      <c r="B30" s="12"/>
      <c r="C30" s="107">
        <f t="shared" si="3"/>
        <v>0</v>
      </c>
      <c r="D30" s="9">
        <f>D64</f>
        <v>0</v>
      </c>
      <c r="E30" s="9"/>
      <c r="F30" s="9"/>
    </row>
    <row r="31" spans="1:6" s="2" customFormat="1" ht="10.5" customHeight="1">
      <c r="A31" s="19" t="s">
        <v>99</v>
      </c>
      <c r="B31" s="12" t="s">
        <v>120</v>
      </c>
      <c r="C31" s="107">
        <f t="shared" si="3"/>
        <v>21</v>
      </c>
      <c r="D31" s="9">
        <f>D65</f>
        <v>20</v>
      </c>
      <c r="E31" s="9">
        <v>1</v>
      </c>
      <c r="F31" s="9">
        <v>0</v>
      </c>
    </row>
    <row r="32" spans="1:6" s="2" customFormat="1" ht="10.5" customHeight="1">
      <c r="A32" s="19" t="s">
        <v>50</v>
      </c>
      <c r="B32" s="12" t="s">
        <v>11</v>
      </c>
      <c r="C32" s="107">
        <f t="shared" si="3"/>
        <v>27</v>
      </c>
      <c r="D32" s="9">
        <f>D66</f>
        <v>27</v>
      </c>
      <c r="E32" s="9">
        <v>0</v>
      </c>
      <c r="F32" s="9">
        <v>0</v>
      </c>
    </row>
    <row r="33" spans="1:6" s="2" customFormat="1" ht="11.25" customHeight="1">
      <c r="A33" s="19" t="s">
        <v>160</v>
      </c>
      <c r="B33" s="12" t="s">
        <v>12</v>
      </c>
      <c r="C33" s="107">
        <v>5</v>
      </c>
      <c r="D33" s="9">
        <f>D67</f>
        <v>0</v>
      </c>
      <c r="E33" s="9">
        <v>5</v>
      </c>
      <c r="F33" s="9">
        <v>0</v>
      </c>
    </row>
    <row r="34" spans="1:6" s="2" customFormat="1" ht="10.5" customHeight="1">
      <c r="A34" s="19" t="s">
        <v>161</v>
      </c>
      <c r="B34" s="12" t="s">
        <v>13</v>
      </c>
      <c r="C34" s="107">
        <v>7</v>
      </c>
      <c r="D34" s="9">
        <f>D70</f>
        <v>0</v>
      </c>
      <c r="E34" s="9">
        <v>7</v>
      </c>
      <c r="F34" s="9">
        <v>0</v>
      </c>
    </row>
    <row r="35" spans="1:6" ht="12" customHeight="1">
      <c r="A35" s="19" t="s">
        <v>162</v>
      </c>
      <c r="B35" s="100">
        <v>13</v>
      </c>
      <c r="C35" s="116">
        <v>2</v>
      </c>
      <c r="D35" s="100">
        <v>0</v>
      </c>
      <c r="E35" s="100">
        <v>2</v>
      </c>
      <c r="F35" s="100">
        <v>0</v>
      </c>
    </row>
    <row r="36" spans="1:6" ht="11.25" customHeight="1">
      <c r="A36" s="19" t="s">
        <v>159</v>
      </c>
      <c r="B36" s="100">
        <v>14</v>
      </c>
      <c r="C36" s="116">
        <v>15</v>
      </c>
      <c r="D36" s="100">
        <v>0</v>
      </c>
      <c r="E36" s="100">
        <v>15</v>
      </c>
      <c r="F36" s="100">
        <v>0</v>
      </c>
    </row>
    <row r="37" spans="1:6" ht="38.25" customHeight="1">
      <c r="A37" s="124" t="s">
        <v>153</v>
      </c>
      <c r="B37" s="125"/>
      <c r="C37" s="125"/>
      <c r="D37" s="125"/>
      <c r="E37" s="125"/>
      <c r="F37" s="125"/>
    </row>
    <row r="38" spans="1:6" s="4" customFormat="1" ht="45.75" customHeight="1">
      <c r="A38" s="118" t="s">
        <v>121</v>
      </c>
      <c r="B38" s="118" t="s">
        <v>7</v>
      </c>
      <c r="C38" s="126" t="s">
        <v>129</v>
      </c>
      <c r="D38" s="127"/>
      <c r="E38" s="127"/>
      <c r="F38" s="128"/>
    </row>
    <row r="39" spans="1:6" s="4" customFormat="1" ht="16.5" customHeight="1">
      <c r="A39" s="123"/>
      <c r="B39" s="123"/>
      <c r="C39" s="129" t="s">
        <v>33</v>
      </c>
      <c r="D39" s="117" t="s">
        <v>36</v>
      </c>
      <c r="E39" s="117"/>
      <c r="F39" s="118" t="s">
        <v>138</v>
      </c>
    </row>
    <row r="40" spans="1:6" s="4" customFormat="1" ht="25.5" customHeight="1">
      <c r="A40" s="119"/>
      <c r="B40" s="119"/>
      <c r="C40" s="130"/>
      <c r="D40" s="10" t="s">
        <v>130</v>
      </c>
      <c r="E40" s="10" t="s">
        <v>131</v>
      </c>
      <c r="F40" s="119"/>
    </row>
    <row r="41" spans="1:6" s="6" customFormat="1" ht="12" customHeight="1">
      <c r="A41" s="16">
        <v>1</v>
      </c>
      <c r="B41" s="16">
        <v>2</v>
      </c>
      <c r="C41" s="16">
        <v>3</v>
      </c>
      <c r="D41" s="16">
        <v>4</v>
      </c>
      <c r="E41" s="16">
        <v>5</v>
      </c>
      <c r="F41" s="103">
        <v>6</v>
      </c>
    </row>
    <row r="42" spans="1:6" s="2" customFormat="1" ht="12.75" customHeight="1">
      <c r="A42" s="15" t="s">
        <v>132</v>
      </c>
      <c r="B42" s="12" t="s">
        <v>112</v>
      </c>
      <c r="C42" s="107">
        <f>C44+C45+C47+C48+C50+C52+C53+C56+C61+C62+C63+C64+C65+C66+C67+C70+C68+C69+C46</f>
        <v>136</v>
      </c>
      <c r="D42" s="9">
        <f>D44+D45+D47+D48+D50+D52+D53+D56+D61+D62+D63+D64+D65+D66+D67+D70+D68+D69+D46</f>
        <v>101</v>
      </c>
      <c r="E42" s="9">
        <f>E44+E45+E47+E48+E50+E52+E53+E56+E61+E62+E63+E64+E65+E66+E67+E70+E68+E69+E46</f>
        <v>35</v>
      </c>
      <c r="F42" s="9">
        <f>F44+F45+F47+F48+F50+F52+F53+F56+F57+F61+F62+F63+F64+F65+F66+F67+F70</f>
        <v>0</v>
      </c>
    </row>
    <row r="43" spans="1:6" s="2" customFormat="1" ht="11.25" customHeight="1">
      <c r="A43" s="21" t="s">
        <v>34</v>
      </c>
      <c r="B43" s="62"/>
      <c r="C43" s="108"/>
      <c r="D43" s="61"/>
      <c r="E43" s="61"/>
      <c r="F43" s="61"/>
    </row>
    <row r="44" spans="1:6" s="2" customFormat="1" ht="12" customHeight="1">
      <c r="A44" s="19" t="s">
        <v>39</v>
      </c>
      <c r="B44" s="12" t="s">
        <v>113</v>
      </c>
      <c r="C44" s="107">
        <f aca="true" t="shared" si="4" ref="C44:C57">D44+E44</f>
        <v>2</v>
      </c>
      <c r="D44" s="9">
        <v>1</v>
      </c>
      <c r="E44" s="9">
        <v>1</v>
      </c>
      <c r="F44" s="9">
        <v>0</v>
      </c>
    </row>
    <row r="45" spans="1:6" s="2" customFormat="1" ht="10.5" customHeight="1">
      <c r="A45" s="19" t="s">
        <v>40</v>
      </c>
      <c r="B45" s="12" t="s">
        <v>114</v>
      </c>
      <c r="C45" s="107">
        <f t="shared" si="4"/>
        <v>1</v>
      </c>
      <c r="D45" s="9">
        <v>1</v>
      </c>
      <c r="E45" s="9">
        <v>0</v>
      </c>
      <c r="F45" s="9">
        <v>0</v>
      </c>
    </row>
    <row r="46" spans="1:6" s="2" customFormat="1" ht="12" customHeight="1">
      <c r="A46" s="19" t="s">
        <v>163</v>
      </c>
      <c r="B46" s="12" t="s">
        <v>115</v>
      </c>
      <c r="C46" s="107">
        <v>1</v>
      </c>
      <c r="D46" s="9">
        <v>1</v>
      </c>
      <c r="E46" s="9">
        <v>0</v>
      </c>
      <c r="F46" s="9">
        <v>0</v>
      </c>
    </row>
    <row r="47" spans="1:6" s="2" customFormat="1" ht="11.25" customHeight="1">
      <c r="A47" s="19" t="s">
        <v>41</v>
      </c>
      <c r="B47" s="12" t="s">
        <v>116</v>
      </c>
      <c r="C47" s="107">
        <f t="shared" si="4"/>
        <v>4</v>
      </c>
      <c r="D47" s="9">
        <v>4</v>
      </c>
      <c r="E47" s="9">
        <v>0</v>
      </c>
      <c r="F47" s="9">
        <v>0</v>
      </c>
    </row>
    <row r="48" spans="1:6" s="2" customFormat="1" ht="0.75" customHeight="1" hidden="1">
      <c r="A48" s="19" t="s">
        <v>52</v>
      </c>
      <c r="B48" s="12" t="s">
        <v>116</v>
      </c>
      <c r="C48" s="107">
        <f t="shared" si="4"/>
        <v>0</v>
      </c>
      <c r="D48" s="9"/>
      <c r="E48" s="9"/>
      <c r="F48" s="9"/>
    </row>
    <row r="49" spans="1:6" s="2" customFormat="1" ht="24.75" customHeight="1" hidden="1">
      <c r="A49" s="22" t="s">
        <v>53</v>
      </c>
      <c r="B49" s="13" t="s">
        <v>146</v>
      </c>
      <c r="C49" s="109">
        <f t="shared" si="4"/>
        <v>0</v>
      </c>
      <c r="D49" s="11"/>
      <c r="E49" s="11"/>
      <c r="F49" s="11"/>
    </row>
    <row r="50" spans="1:6" s="2" customFormat="1" ht="11.25" customHeight="1" hidden="1">
      <c r="A50" s="19" t="s">
        <v>55</v>
      </c>
      <c r="B50" s="12" t="s">
        <v>117</v>
      </c>
      <c r="C50" s="109">
        <f t="shared" si="4"/>
        <v>0</v>
      </c>
      <c r="D50" s="9"/>
      <c r="E50" s="9"/>
      <c r="F50" s="9"/>
    </row>
    <row r="51" spans="1:6" s="2" customFormat="1" ht="37.5" customHeight="1" hidden="1">
      <c r="A51" s="22" t="s">
        <v>56</v>
      </c>
      <c r="B51" s="13" t="s">
        <v>6</v>
      </c>
      <c r="C51" s="109">
        <f t="shared" si="4"/>
        <v>0</v>
      </c>
      <c r="D51" s="11"/>
      <c r="E51" s="11"/>
      <c r="F51" s="11"/>
    </row>
    <row r="52" spans="1:6" s="2" customFormat="1" ht="1.5" customHeight="1" hidden="1">
      <c r="A52" s="19" t="s">
        <v>69</v>
      </c>
      <c r="B52" s="12" t="s">
        <v>118</v>
      </c>
      <c r="C52" s="107">
        <f t="shared" si="4"/>
        <v>0</v>
      </c>
      <c r="D52" s="9"/>
      <c r="E52" s="9"/>
      <c r="F52" s="9"/>
    </row>
    <row r="53" spans="1:6" s="2" customFormat="1" ht="11.25" customHeight="1">
      <c r="A53" s="19" t="s">
        <v>75</v>
      </c>
      <c r="B53" s="12" t="s">
        <v>117</v>
      </c>
      <c r="C53" s="107">
        <f t="shared" si="4"/>
        <v>15</v>
      </c>
      <c r="D53" s="9">
        <v>14</v>
      </c>
      <c r="E53" s="9">
        <v>1</v>
      </c>
      <c r="F53" s="9">
        <v>0</v>
      </c>
    </row>
    <row r="54" spans="1:6" s="2" customFormat="1" ht="24" customHeight="1" hidden="1">
      <c r="A54" s="22" t="s">
        <v>2</v>
      </c>
      <c r="B54" s="13" t="s">
        <v>147</v>
      </c>
      <c r="C54" s="109">
        <f t="shared" si="4"/>
        <v>0</v>
      </c>
      <c r="D54" s="11"/>
      <c r="E54" s="11"/>
      <c r="F54" s="11"/>
    </row>
    <row r="55" spans="1:6" s="2" customFormat="1" ht="12" customHeight="1" hidden="1">
      <c r="A55" s="23" t="s">
        <v>76</v>
      </c>
      <c r="B55" s="12" t="s">
        <v>148</v>
      </c>
      <c r="C55" s="107">
        <f t="shared" si="4"/>
        <v>0</v>
      </c>
      <c r="D55" s="9"/>
      <c r="E55" s="9"/>
      <c r="F55" s="9"/>
    </row>
    <row r="56" spans="1:6" s="2" customFormat="1" ht="2.25" customHeight="1" hidden="1">
      <c r="A56" s="21" t="s">
        <v>81</v>
      </c>
      <c r="B56" s="87" t="s">
        <v>120</v>
      </c>
      <c r="C56" s="110">
        <f t="shared" si="4"/>
        <v>0</v>
      </c>
      <c r="D56" s="88"/>
      <c r="E56" s="88"/>
      <c r="F56" s="88"/>
    </row>
    <row r="57" spans="1:6" s="2" customFormat="1" ht="9" customHeight="1">
      <c r="A57" s="92" t="s">
        <v>84</v>
      </c>
      <c r="B57" s="87" t="s">
        <v>118</v>
      </c>
      <c r="C57" s="111">
        <f t="shared" si="4"/>
        <v>3</v>
      </c>
      <c r="D57" s="88">
        <v>3</v>
      </c>
      <c r="E57" s="93">
        <v>0</v>
      </c>
      <c r="F57" s="88">
        <v>0</v>
      </c>
    </row>
    <row r="58" spans="1:6" s="2" customFormat="1" ht="9" customHeight="1">
      <c r="A58" s="94" t="s">
        <v>10</v>
      </c>
      <c r="B58" s="63"/>
      <c r="C58" s="112"/>
      <c r="D58" s="25"/>
      <c r="E58" s="95"/>
      <c r="F58" s="25"/>
    </row>
    <row r="59" spans="1:6" s="2" customFormat="1" ht="11.25" customHeight="1">
      <c r="A59" s="89" t="s">
        <v>85</v>
      </c>
      <c r="B59" s="90" t="s">
        <v>164</v>
      </c>
      <c r="C59" s="113">
        <f aca="true" t="shared" si="5" ref="C59:C70">D59+E59</f>
        <v>3</v>
      </c>
      <c r="D59" s="91">
        <v>3</v>
      </c>
      <c r="E59" s="91">
        <v>0</v>
      </c>
      <c r="F59" s="91">
        <v>0</v>
      </c>
    </row>
    <row r="60" spans="1:6" s="2" customFormat="1" ht="1.5" customHeight="1" hidden="1">
      <c r="A60" s="23" t="s">
        <v>86</v>
      </c>
      <c r="B60" s="12" t="s">
        <v>149</v>
      </c>
      <c r="C60" s="107">
        <f t="shared" si="5"/>
        <v>0</v>
      </c>
      <c r="D60" s="9"/>
      <c r="E60" s="9"/>
      <c r="F60" s="9"/>
    </row>
    <row r="61" spans="1:6" s="2" customFormat="1" ht="12" customHeight="1">
      <c r="A61" s="19" t="s">
        <v>122</v>
      </c>
      <c r="B61" s="12" t="s">
        <v>119</v>
      </c>
      <c r="C61" s="107">
        <f t="shared" si="5"/>
        <v>36</v>
      </c>
      <c r="D61" s="9">
        <v>33</v>
      </c>
      <c r="E61" s="9">
        <v>3</v>
      </c>
      <c r="F61" s="9">
        <v>0</v>
      </c>
    </row>
    <row r="62" spans="1:6" s="2" customFormat="1" ht="0.75" customHeight="1" hidden="1">
      <c r="A62" s="19" t="s">
        <v>128</v>
      </c>
      <c r="B62" s="12" t="s">
        <v>13</v>
      </c>
      <c r="C62" s="107">
        <f t="shared" si="5"/>
        <v>0</v>
      </c>
      <c r="D62" s="9"/>
      <c r="E62" s="9"/>
      <c r="F62" s="9"/>
    </row>
    <row r="63" spans="1:6" s="2" customFormat="1" ht="12" customHeight="1" hidden="1">
      <c r="A63" s="19" t="s">
        <v>90</v>
      </c>
      <c r="B63" s="12" t="s">
        <v>14</v>
      </c>
      <c r="C63" s="107">
        <f t="shared" si="5"/>
        <v>0</v>
      </c>
      <c r="D63" s="9"/>
      <c r="E63" s="9"/>
      <c r="F63" s="9"/>
    </row>
    <row r="64" spans="1:6" s="2" customFormat="1" ht="0.75" customHeight="1">
      <c r="A64" s="19" t="s">
        <v>96</v>
      </c>
      <c r="B64" s="12" t="s">
        <v>15</v>
      </c>
      <c r="C64" s="107">
        <f t="shared" si="5"/>
        <v>0</v>
      </c>
      <c r="D64" s="9"/>
      <c r="E64" s="9"/>
      <c r="F64" s="9"/>
    </row>
    <row r="65" spans="1:6" s="2" customFormat="1" ht="12.75" customHeight="1">
      <c r="A65" s="19" t="s">
        <v>99</v>
      </c>
      <c r="B65" s="12" t="s">
        <v>120</v>
      </c>
      <c r="C65" s="107">
        <f t="shared" si="5"/>
        <v>21</v>
      </c>
      <c r="D65" s="9">
        <v>20</v>
      </c>
      <c r="E65" s="9">
        <v>1</v>
      </c>
      <c r="F65" s="9">
        <v>0</v>
      </c>
    </row>
    <row r="66" spans="1:6" s="2" customFormat="1" ht="12" customHeight="1">
      <c r="A66" s="19" t="s">
        <v>50</v>
      </c>
      <c r="B66" s="12" t="s">
        <v>11</v>
      </c>
      <c r="C66" s="107">
        <f t="shared" si="5"/>
        <v>27</v>
      </c>
      <c r="D66" s="9">
        <v>27</v>
      </c>
      <c r="E66" s="9">
        <v>0</v>
      </c>
      <c r="F66" s="9">
        <v>0</v>
      </c>
    </row>
    <row r="67" spans="1:6" s="2" customFormat="1" ht="12.75" customHeight="1">
      <c r="A67" s="19" t="s">
        <v>160</v>
      </c>
      <c r="B67" s="12" t="s">
        <v>12</v>
      </c>
      <c r="C67" s="107">
        <f t="shared" si="5"/>
        <v>5</v>
      </c>
      <c r="D67" s="9">
        <v>0</v>
      </c>
      <c r="E67" s="9">
        <v>5</v>
      </c>
      <c r="F67" s="9">
        <v>0</v>
      </c>
    </row>
    <row r="68" spans="1:6" s="2" customFormat="1" ht="12.75" customHeight="1">
      <c r="A68" s="19" t="s">
        <v>161</v>
      </c>
      <c r="B68" s="12" t="s">
        <v>13</v>
      </c>
      <c r="C68" s="107">
        <f t="shared" si="5"/>
        <v>7</v>
      </c>
      <c r="D68" s="9">
        <v>0</v>
      </c>
      <c r="E68" s="9">
        <v>7</v>
      </c>
      <c r="F68" s="9">
        <v>0</v>
      </c>
    </row>
    <row r="69" spans="1:6" s="2" customFormat="1" ht="12.75" customHeight="1">
      <c r="A69" s="19" t="s">
        <v>162</v>
      </c>
      <c r="B69" s="12" t="s">
        <v>14</v>
      </c>
      <c r="C69" s="107">
        <f t="shared" si="5"/>
        <v>2</v>
      </c>
      <c r="D69" s="9">
        <v>0</v>
      </c>
      <c r="E69" s="9">
        <v>2</v>
      </c>
      <c r="F69" s="9">
        <v>0</v>
      </c>
    </row>
    <row r="70" spans="1:6" s="2" customFormat="1" ht="12.75" customHeight="1">
      <c r="A70" s="19" t="s">
        <v>159</v>
      </c>
      <c r="B70" s="12" t="s">
        <v>15</v>
      </c>
      <c r="C70" s="107">
        <f t="shared" si="5"/>
        <v>15</v>
      </c>
      <c r="D70" s="9">
        <v>0</v>
      </c>
      <c r="E70" s="9">
        <v>15</v>
      </c>
      <c r="F70" s="9">
        <v>0</v>
      </c>
    </row>
    <row r="71" spans="1:6" ht="39.75" customHeight="1">
      <c r="A71" s="122" t="s">
        <v>154</v>
      </c>
      <c r="B71" s="122"/>
      <c r="C71" s="122"/>
      <c r="D71" s="122"/>
      <c r="E71" s="122"/>
      <c r="F71" s="122"/>
    </row>
    <row r="72" spans="1:6" s="4" customFormat="1" ht="33" customHeight="1">
      <c r="A72" s="118" t="s">
        <v>121</v>
      </c>
      <c r="B72" s="118" t="s">
        <v>7</v>
      </c>
      <c r="C72" s="126" t="s">
        <v>129</v>
      </c>
      <c r="D72" s="127"/>
      <c r="E72" s="127"/>
      <c r="F72" s="128"/>
    </row>
    <row r="73" spans="1:6" s="4" customFormat="1" ht="16.5" customHeight="1">
      <c r="A73" s="123"/>
      <c r="B73" s="123"/>
      <c r="C73" s="129" t="s">
        <v>33</v>
      </c>
      <c r="D73" s="117" t="s">
        <v>36</v>
      </c>
      <c r="E73" s="117"/>
      <c r="F73" s="118" t="s">
        <v>138</v>
      </c>
    </row>
    <row r="74" spans="1:6" s="4" customFormat="1" ht="24.75" customHeight="1">
      <c r="A74" s="119"/>
      <c r="B74" s="119"/>
      <c r="C74" s="130"/>
      <c r="D74" s="10" t="s">
        <v>130</v>
      </c>
      <c r="E74" s="10" t="s">
        <v>131</v>
      </c>
      <c r="F74" s="119"/>
    </row>
    <row r="75" spans="1:6" s="6" customFormat="1" ht="12" customHeight="1">
      <c r="A75" s="96">
        <v>1</v>
      </c>
      <c r="B75" s="96">
        <v>2</v>
      </c>
      <c r="C75" s="96">
        <v>3</v>
      </c>
      <c r="D75" s="96">
        <v>4</v>
      </c>
      <c r="E75" s="96">
        <v>5</v>
      </c>
      <c r="F75" s="102">
        <v>6</v>
      </c>
    </row>
    <row r="76" spans="1:6" s="2" customFormat="1" ht="14.25" customHeight="1">
      <c r="A76" s="97" t="s">
        <v>132</v>
      </c>
      <c r="B76" s="87" t="s">
        <v>112</v>
      </c>
      <c r="C76" s="104">
        <f>C78</f>
        <v>8</v>
      </c>
      <c r="D76" s="88">
        <f>D78</f>
        <v>5</v>
      </c>
      <c r="E76" s="93">
        <f>E78</f>
        <v>3</v>
      </c>
      <c r="F76" s="88">
        <f>F78</f>
        <v>8</v>
      </c>
    </row>
    <row r="77" spans="1:6" s="2" customFormat="1" ht="11.25" customHeight="1">
      <c r="A77" s="98" t="s">
        <v>34</v>
      </c>
      <c r="B77" s="63"/>
      <c r="C77" s="105"/>
      <c r="D77" s="25"/>
      <c r="E77" s="95"/>
      <c r="F77" s="25"/>
    </row>
    <row r="78" spans="1:6" s="2" customFormat="1" ht="12" customHeight="1">
      <c r="A78" s="98" t="s">
        <v>122</v>
      </c>
      <c r="B78" s="90" t="s">
        <v>113</v>
      </c>
      <c r="C78" s="106">
        <f>D78+E78</f>
        <v>8</v>
      </c>
      <c r="D78" s="91">
        <v>5</v>
      </c>
      <c r="E78" s="99">
        <v>3</v>
      </c>
      <c r="F78" s="91">
        <v>8</v>
      </c>
    </row>
    <row r="79" spans="1:6" ht="39" customHeight="1">
      <c r="A79" s="120" t="s">
        <v>155</v>
      </c>
      <c r="B79" s="120"/>
      <c r="C79" s="120"/>
      <c r="D79" s="120"/>
      <c r="E79" s="120"/>
      <c r="F79" s="120"/>
    </row>
    <row r="80" spans="1:6" ht="12.75">
      <c r="A80" s="118" t="s">
        <v>121</v>
      </c>
      <c r="B80" s="118" t="s">
        <v>7</v>
      </c>
      <c r="C80" s="126" t="s">
        <v>129</v>
      </c>
      <c r="D80" s="127"/>
      <c r="E80" s="127"/>
      <c r="F80" s="128"/>
    </row>
    <row r="81" spans="1:6" ht="12.75">
      <c r="A81" s="123"/>
      <c r="B81" s="123"/>
      <c r="C81" s="129" t="s">
        <v>33</v>
      </c>
      <c r="D81" s="117" t="s">
        <v>36</v>
      </c>
      <c r="E81" s="117"/>
      <c r="F81" s="118" t="s">
        <v>138</v>
      </c>
    </row>
    <row r="82" spans="1:6" ht="24" customHeight="1">
      <c r="A82" s="119"/>
      <c r="B82" s="119"/>
      <c r="C82" s="130"/>
      <c r="D82" s="10" t="s">
        <v>130</v>
      </c>
      <c r="E82" s="10" t="s">
        <v>131</v>
      </c>
      <c r="F82" s="119"/>
    </row>
    <row r="83" spans="1:6" ht="12.75">
      <c r="A83" s="96">
        <v>1</v>
      </c>
      <c r="B83" s="96">
        <v>2</v>
      </c>
      <c r="C83" s="96">
        <v>3</v>
      </c>
      <c r="D83" s="96">
        <v>4</v>
      </c>
      <c r="E83" s="96">
        <v>5</v>
      </c>
      <c r="F83" s="102">
        <v>6</v>
      </c>
    </row>
    <row r="84" spans="1:6" ht="12.75">
      <c r="A84" s="97" t="s">
        <v>132</v>
      </c>
      <c r="B84" s="87" t="s">
        <v>112</v>
      </c>
      <c r="C84" s="104">
        <v>7</v>
      </c>
      <c r="D84" s="88">
        <v>7</v>
      </c>
      <c r="E84" s="93">
        <f>E87</f>
        <v>0</v>
      </c>
      <c r="F84" s="88">
        <f>F87</f>
        <v>0</v>
      </c>
    </row>
    <row r="85" spans="1:6" ht="12.75">
      <c r="A85" s="98" t="s">
        <v>34</v>
      </c>
      <c r="B85" s="63"/>
      <c r="C85" s="105"/>
      <c r="D85" s="25"/>
      <c r="E85" s="95"/>
      <c r="F85" s="25"/>
    </row>
    <row r="86" spans="1:6" ht="12.75">
      <c r="A86" s="98" t="s">
        <v>156</v>
      </c>
      <c r="B86" s="63" t="s">
        <v>112</v>
      </c>
      <c r="C86" s="105">
        <f>D86+E86</f>
        <v>2</v>
      </c>
      <c r="D86" s="25">
        <v>2</v>
      </c>
      <c r="E86" s="95">
        <v>0</v>
      </c>
      <c r="F86" s="25">
        <v>0</v>
      </c>
    </row>
    <row r="87" spans="1:6" ht="12.75">
      <c r="A87" s="98" t="s">
        <v>122</v>
      </c>
      <c r="B87" s="90" t="s">
        <v>113</v>
      </c>
      <c r="C87" s="106">
        <f>D87+E87</f>
        <v>5</v>
      </c>
      <c r="D87" s="91">
        <v>5</v>
      </c>
      <c r="E87" s="99">
        <v>0</v>
      </c>
      <c r="F87" s="91">
        <v>0</v>
      </c>
    </row>
    <row r="88" ht="12.75" hidden="1"/>
    <row r="89" ht="12.75" hidden="1"/>
    <row r="90" ht="12.75" hidden="1"/>
    <row r="91" ht="2.25" customHeight="1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1.25" customHeight="1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</sheetData>
  <sheetProtection/>
  <mergeCells count="30">
    <mergeCell ref="E1:F1"/>
    <mergeCell ref="F5:F6"/>
    <mergeCell ref="D5:E5"/>
    <mergeCell ref="A3:F3"/>
    <mergeCell ref="A4:A6"/>
    <mergeCell ref="B4:B6"/>
    <mergeCell ref="C5:C6"/>
    <mergeCell ref="C4:F4"/>
    <mergeCell ref="A38:A40"/>
    <mergeCell ref="B38:B40"/>
    <mergeCell ref="C38:F38"/>
    <mergeCell ref="C39:C40"/>
    <mergeCell ref="D39:E39"/>
    <mergeCell ref="F39:F40"/>
    <mergeCell ref="A80:A82"/>
    <mergeCell ref="B80:B82"/>
    <mergeCell ref="C80:F80"/>
    <mergeCell ref="C81:C82"/>
    <mergeCell ref="D81:E81"/>
    <mergeCell ref="F81:F82"/>
    <mergeCell ref="D73:E73"/>
    <mergeCell ref="F73:F74"/>
    <mergeCell ref="A79:F79"/>
    <mergeCell ref="C2:F2"/>
    <mergeCell ref="A71:F71"/>
    <mergeCell ref="A72:A74"/>
    <mergeCell ref="A37:F37"/>
    <mergeCell ref="B72:B74"/>
    <mergeCell ref="C72:F72"/>
    <mergeCell ref="C73:C74"/>
  </mergeCells>
  <printOptions/>
  <pageMargins left="0.5905511811023623" right="0.5118110236220472" top="0.7086614173228347" bottom="0.31496062992125984" header="0.1968503937007874" footer="0.1968503937007874"/>
  <pageSetup fitToHeight="0" fitToWidth="1" horizontalDpi="600" verticalDpi="600" orientation="portrait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view="pageBreakPreview" zoomScale="60" workbookViewId="0" topLeftCell="A1">
      <selection activeCell="J84" sqref="J84"/>
    </sheetView>
  </sheetViews>
  <sheetFormatPr defaultColWidth="0.875" defaultRowHeight="12.75"/>
  <cols>
    <col min="1" max="1" width="51.25390625" style="1" customWidth="1"/>
    <col min="2" max="2" width="7.25390625" style="1" customWidth="1"/>
    <col min="3" max="3" width="14.125" style="1" customWidth="1"/>
    <col min="4" max="4" width="22.625" style="1" customWidth="1"/>
    <col min="5" max="5" width="41.00390625" style="1" customWidth="1"/>
    <col min="6" max="6" width="0.12890625" style="1" hidden="1" customWidth="1"/>
    <col min="7" max="7" width="12.125" style="1" hidden="1" customWidth="1"/>
    <col min="8" max="8" width="16.75390625" style="1" hidden="1" customWidth="1"/>
    <col min="9" max="9" width="12.75390625" style="1" hidden="1" customWidth="1"/>
    <col min="10" max="10" width="23.25390625" style="1" customWidth="1"/>
    <col min="11" max="11" width="0.12890625" style="1" customWidth="1"/>
    <col min="12" max="12" width="3.125" style="1" customWidth="1"/>
    <col min="13" max="16384" width="0.875" style="1" customWidth="1"/>
  </cols>
  <sheetData>
    <row r="1" spans="1:11" s="5" customFormat="1" ht="39.75" customHeight="1">
      <c r="A1" s="137" t="s">
        <v>152</v>
      </c>
      <c r="B1" s="137"/>
      <c r="C1" s="137"/>
      <c r="D1" s="137"/>
      <c r="E1" s="137"/>
      <c r="F1" s="137"/>
      <c r="G1" s="137"/>
      <c r="H1" s="137"/>
      <c r="I1" s="137"/>
      <c r="J1" s="137"/>
      <c r="K1" s="101"/>
    </row>
    <row r="2" spans="1:10" s="4" customFormat="1" ht="48" customHeight="1">
      <c r="A2" s="134" t="s">
        <v>121</v>
      </c>
      <c r="B2" s="135" t="s">
        <v>7</v>
      </c>
      <c r="C2" s="134" t="s">
        <v>143</v>
      </c>
      <c r="D2" s="135"/>
      <c r="E2" s="135"/>
      <c r="F2" s="134"/>
      <c r="G2" s="134"/>
      <c r="H2" s="134"/>
      <c r="I2" s="134"/>
      <c r="J2" s="134"/>
    </row>
    <row r="3" spans="1:17" s="4" customFormat="1" ht="13.5" customHeight="1">
      <c r="A3" s="134"/>
      <c r="B3" s="138"/>
      <c r="C3" s="140" t="s">
        <v>33</v>
      </c>
      <c r="D3" s="140" t="s">
        <v>34</v>
      </c>
      <c r="E3" s="142"/>
      <c r="F3" s="81"/>
      <c r="G3" s="81"/>
      <c r="H3" s="81"/>
      <c r="I3" s="82"/>
      <c r="J3" s="135" t="s">
        <v>140</v>
      </c>
      <c r="K3" s="14"/>
      <c r="L3" s="14"/>
      <c r="M3" s="14"/>
      <c r="N3" s="14"/>
      <c r="O3" s="14"/>
      <c r="P3" s="14"/>
      <c r="Q3" s="14"/>
    </row>
    <row r="4" spans="1:17" s="4" customFormat="1" ht="17.25" customHeight="1">
      <c r="A4" s="134"/>
      <c r="B4" s="138"/>
      <c r="C4" s="141"/>
      <c r="D4" s="143"/>
      <c r="E4" s="144"/>
      <c r="F4" s="82"/>
      <c r="G4" s="80" t="s">
        <v>131</v>
      </c>
      <c r="H4" s="81"/>
      <c r="I4" s="82"/>
      <c r="J4" s="138"/>
      <c r="K4" s="8"/>
      <c r="L4" s="8"/>
      <c r="M4" s="8"/>
      <c r="N4" s="14"/>
      <c r="O4" s="14"/>
      <c r="P4" s="14"/>
      <c r="Q4" s="14"/>
    </row>
    <row r="5" spans="1:17" s="4" customFormat="1" ht="81" customHeight="1">
      <c r="A5" s="134"/>
      <c r="B5" s="139"/>
      <c r="C5" s="139"/>
      <c r="D5" s="60" t="s">
        <v>136</v>
      </c>
      <c r="E5" s="60" t="s">
        <v>135</v>
      </c>
      <c r="F5" s="28" t="s">
        <v>139</v>
      </c>
      <c r="G5" s="28" t="s">
        <v>136</v>
      </c>
      <c r="H5" s="28" t="s">
        <v>135</v>
      </c>
      <c r="I5" s="28" t="s">
        <v>137</v>
      </c>
      <c r="J5" s="139"/>
      <c r="K5" s="27" t="s">
        <v>142</v>
      </c>
      <c r="L5" s="8"/>
      <c r="M5" s="8"/>
      <c r="N5" s="14"/>
      <c r="O5" s="14"/>
      <c r="P5" s="14"/>
      <c r="Q5" s="14"/>
    </row>
    <row r="6" spans="1:17" s="6" customFormat="1" ht="13.5" customHeight="1">
      <c r="A6" s="65">
        <v>1</v>
      </c>
      <c r="B6" s="65">
        <v>2</v>
      </c>
      <c r="C6" s="65">
        <v>3</v>
      </c>
      <c r="D6" s="65">
        <v>4</v>
      </c>
      <c r="E6" s="65">
        <v>5</v>
      </c>
      <c r="F6" s="65">
        <v>6</v>
      </c>
      <c r="G6" s="65">
        <v>7</v>
      </c>
      <c r="H6" s="65">
        <v>8</v>
      </c>
      <c r="I6" s="65">
        <v>9</v>
      </c>
      <c r="J6" s="65">
        <v>10</v>
      </c>
      <c r="K6" s="8"/>
      <c r="L6" s="64"/>
      <c r="M6" s="8"/>
      <c r="N6" s="7"/>
      <c r="O6" s="7"/>
      <c r="P6" s="7"/>
      <c r="Q6" s="7"/>
    </row>
    <row r="7" spans="1:12" s="2" customFormat="1" ht="26.25" customHeight="1">
      <c r="A7" s="66" t="s">
        <v>134</v>
      </c>
      <c r="B7" s="77" t="s">
        <v>112</v>
      </c>
      <c r="C7" s="83">
        <f aca="true" t="shared" si="0" ref="C7:J7">SUM(C12:C84)</f>
        <v>19</v>
      </c>
      <c r="D7" s="84">
        <f t="shared" si="0"/>
        <v>17</v>
      </c>
      <c r="E7" s="83">
        <f t="shared" si="0"/>
        <v>2</v>
      </c>
      <c r="F7" s="83">
        <f t="shared" si="0"/>
        <v>0</v>
      </c>
      <c r="G7" s="83">
        <f t="shared" si="0"/>
        <v>0</v>
      </c>
      <c r="H7" s="83">
        <f t="shared" si="0"/>
        <v>0</v>
      </c>
      <c r="I7" s="83">
        <f t="shared" si="0"/>
        <v>0</v>
      </c>
      <c r="J7" s="84">
        <f t="shared" si="0"/>
        <v>0</v>
      </c>
      <c r="K7" s="26">
        <f>D7+E7+F7+G7+H7+I7</f>
        <v>19</v>
      </c>
      <c r="L7" s="55"/>
    </row>
    <row r="8" spans="1:12" s="2" customFormat="1" ht="15" customHeight="1">
      <c r="A8" s="67" t="s">
        <v>34</v>
      </c>
      <c r="B8" s="78"/>
      <c r="C8" s="75"/>
      <c r="D8" s="79"/>
      <c r="E8" s="75"/>
      <c r="F8" s="75"/>
      <c r="G8" s="76"/>
      <c r="H8" s="76"/>
      <c r="I8" s="75"/>
      <c r="J8" s="79"/>
      <c r="L8" s="55"/>
    </row>
    <row r="9" spans="1:12" s="2" customFormat="1" ht="11.25" customHeight="1" hidden="1">
      <c r="A9" s="40" t="s">
        <v>37</v>
      </c>
      <c r="B9" s="50" t="s">
        <v>113</v>
      </c>
      <c r="C9" s="41">
        <f>D9+E9+F9+G9+H9+I9</f>
        <v>0</v>
      </c>
      <c r="D9" s="41"/>
      <c r="E9" s="41"/>
      <c r="F9" s="41"/>
      <c r="G9" s="69"/>
      <c r="H9" s="69"/>
      <c r="I9" s="41"/>
      <c r="J9" s="41"/>
      <c r="L9" s="55"/>
    </row>
    <row r="10" spans="1:12" s="2" customFormat="1" ht="11.25" customHeight="1" hidden="1">
      <c r="A10" s="30" t="s">
        <v>38</v>
      </c>
      <c r="B10" s="48" t="s">
        <v>114</v>
      </c>
      <c r="C10" s="32">
        <f>D10+E10+F10+G10+H10+I10</f>
        <v>0</v>
      </c>
      <c r="D10" s="33"/>
      <c r="E10" s="33"/>
      <c r="F10" s="33"/>
      <c r="G10" s="33"/>
      <c r="H10" s="33"/>
      <c r="I10" s="31"/>
      <c r="J10" s="31"/>
      <c r="L10" s="55"/>
    </row>
    <row r="11" spans="1:12" s="2" customFormat="1" ht="11.25" customHeight="1" hidden="1">
      <c r="A11" s="30" t="s">
        <v>39</v>
      </c>
      <c r="B11" s="48" t="s">
        <v>115</v>
      </c>
      <c r="C11" s="32">
        <f>D11+E11+F11+G11+H11+I11</f>
        <v>0</v>
      </c>
      <c r="D11" s="33"/>
      <c r="E11" s="33"/>
      <c r="F11" s="33"/>
      <c r="G11" s="33"/>
      <c r="H11" s="33"/>
      <c r="I11" s="31"/>
      <c r="J11" s="31"/>
      <c r="L11" s="55"/>
    </row>
    <row r="12" spans="1:12" s="2" customFormat="1" ht="1.5" customHeight="1">
      <c r="A12" s="30" t="s">
        <v>40</v>
      </c>
      <c r="B12" s="48" t="s">
        <v>113</v>
      </c>
      <c r="C12" s="32">
        <f>D12+E12</f>
        <v>3</v>
      </c>
      <c r="D12" s="33">
        <f>D114</f>
        <v>3</v>
      </c>
      <c r="E12" s="33"/>
      <c r="F12" s="33"/>
      <c r="G12" s="33"/>
      <c r="H12" s="33"/>
      <c r="I12" s="31"/>
      <c r="J12" s="31"/>
      <c r="L12" s="55"/>
    </row>
    <row r="13" spans="1:12" s="2" customFormat="1" ht="18" customHeight="1">
      <c r="A13" s="30" t="s">
        <v>41</v>
      </c>
      <c r="B13" s="48" t="s">
        <v>114</v>
      </c>
      <c r="C13" s="32">
        <f>D13+E13</f>
        <v>2</v>
      </c>
      <c r="D13" s="33">
        <f>D115</f>
        <v>2</v>
      </c>
      <c r="E13" s="33">
        <f>E115</f>
        <v>0</v>
      </c>
      <c r="F13" s="33"/>
      <c r="G13" s="33"/>
      <c r="H13" s="33"/>
      <c r="I13" s="31"/>
      <c r="J13" s="31"/>
      <c r="L13" s="55"/>
    </row>
    <row r="14" spans="1:12" s="2" customFormat="1" ht="30.75" customHeight="1" hidden="1">
      <c r="A14" s="34" t="s">
        <v>0</v>
      </c>
      <c r="B14" s="49" t="s">
        <v>6</v>
      </c>
      <c r="C14" s="32"/>
      <c r="D14" s="33"/>
      <c r="E14" s="33"/>
      <c r="F14" s="33"/>
      <c r="G14" s="33"/>
      <c r="H14" s="33"/>
      <c r="I14" s="32"/>
      <c r="J14" s="32"/>
      <c r="L14" s="55"/>
    </row>
    <row r="15" spans="1:12" s="2" customFormat="1" ht="11.25" customHeight="1" hidden="1">
      <c r="A15" s="30" t="s">
        <v>42</v>
      </c>
      <c r="B15" s="48" t="s">
        <v>118</v>
      </c>
      <c r="C15" s="32"/>
      <c r="D15" s="33"/>
      <c r="E15" s="33"/>
      <c r="F15" s="33"/>
      <c r="G15" s="33"/>
      <c r="H15" s="33"/>
      <c r="I15" s="31"/>
      <c r="J15" s="31"/>
      <c r="L15" s="55"/>
    </row>
    <row r="16" spans="1:12" s="2" customFormat="1" ht="11.25" customHeight="1" hidden="1">
      <c r="A16" s="30" t="s">
        <v>43</v>
      </c>
      <c r="B16" s="48" t="s">
        <v>119</v>
      </c>
      <c r="C16" s="32"/>
      <c r="D16" s="33"/>
      <c r="E16" s="33"/>
      <c r="F16" s="33"/>
      <c r="G16" s="33"/>
      <c r="H16" s="33"/>
      <c r="I16" s="31"/>
      <c r="J16" s="31"/>
      <c r="L16" s="55"/>
    </row>
    <row r="17" spans="1:12" s="2" customFormat="1" ht="11.25" customHeight="1" hidden="1">
      <c r="A17" s="30" t="s">
        <v>44</v>
      </c>
      <c r="B17" s="48" t="s">
        <v>120</v>
      </c>
      <c r="C17" s="32"/>
      <c r="D17" s="33"/>
      <c r="E17" s="33"/>
      <c r="F17" s="33"/>
      <c r="G17" s="33"/>
      <c r="H17" s="33"/>
      <c r="I17" s="31"/>
      <c r="J17" s="31"/>
      <c r="L17" s="55"/>
    </row>
    <row r="18" spans="1:12" s="2" customFormat="1" ht="11.25" customHeight="1" hidden="1">
      <c r="A18" s="30" t="s">
        <v>45</v>
      </c>
      <c r="B18" s="48" t="s">
        <v>11</v>
      </c>
      <c r="C18" s="32"/>
      <c r="D18" s="33"/>
      <c r="E18" s="33"/>
      <c r="F18" s="33"/>
      <c r="G18" s="33"/>
      <c r="H18" s="33"/>
      <c r="I18" s="31"/>
      <c r="J18" s="31"/>
      <c r="L18" s="55"/>
    </row>
    <row r="19" spans="1:12" s="2" customFormat="1" ht="11.25" customHeight="1" hidden="1">
      <c r="A19" s="30" t="s">
        <v>46</v>
      </c>
      <c r="B19" s="48" t="s">
        <v>12</v>
      </c>
      <c r="C19" s="32"/>
      <c r="D19" s="33"/>
      <c r="E19" s="33"/>
      <c r="F19" s="33"/>
      <c r="G19" s="33"/>
      <c r="H19" s="33"/>
      <c r="I19" s="31"/>
      <c r="J19" s="31"/>
      <c r="L19" s="55"/>
    </row>
    <row r="20" spans="1:12" s="2" customFormat="1" ht="11.25" customHeight="1" hidden="1">
      <c r="A20" s="30" t="s">
        <v>126</v>
      </c>
      <c r="B20" s="48" t="s">
        <v>13</v>
      </c>
      <c r="C20" s="32"/>
      <c r="D20" s="33"/>
      <c r="E20" s="33"/>
      <c r="F20" s="33"/>
      <c r="G20" s="33"/>
      <c r="H20" s="33"/>
      <c r="I20" s="31"/>
      <c r="J20" s="31"/>
      <c r="L20" s="55"/>
    </row>
    <row r="21" spans="1:12" s="2" customFormat="1" ht="11.25" customHeight="1" hidden="1">
      <c r="A21" s="30" t="s">
        <v>47</v>
      </c>
      <c r="B21" s="48" t="s">
        <v>14</v>
      </c>
      <c r="C21" s="32"/>
      <c r="D21" s="33"/>
      <c r="E21" s="33"/>
      <c r="F21" s="33"/>
      <c r="G21" s="33"/>
      <c r="H21" s="33"/>
      <c r="I21" s="31"/>
      <c r="J21" s="31"/>
      <c r="L21" s="55"/>
    </row>
    <row r="22" spans="1:12" s="2" customFormat="1" ht="11.25" customHeight="1" hidden="1">
      <c r="A22" s="30" t="s">
        <v>35</v>
      </c>
      <c r="B22" s="48" t="s">
        <v>15</v>
      </c>
      <c r="C22" s="32"/>
      <c r="D22" s="33"/>
      <c r="E22" s="33"/>
      <c r="F22" s="33"/>
      <c r="G22" s="33"/>
      <c r="H22" s="33"/>
      <c r="I22" s="31"/>
      <c r="J22" s="31"/>
      <c r="L22" s="55"/>
    </row>
    <row r="23" spans="1:12" s="2" customFormat="1" ht="11.25" customHeight="1" hidden="1">
      <c r="A23" s="30" t="s">
        <v>48</v>
      </c>
      <c r="B23" s="48" t="s">
        <v>16</v>
      </c>
      <c r="C23" s="32"/>
      <c r="D23" s="33"/>
      <c r="E23" s="33"/>
      <c r="F23" s="33"/>
      <c r="G23" s="33"/>
      <c r="H23" s="33"/>
      <c r="I23" s="31"/>
      <c r="J23" s="31"/>
      <c r="L23" s="55"/>
    </row>
    <row r="24" spans="1:12" s="2" customFormat="1" ht="11.25" customHeight="1" hidden="1">
      <c r="A24" s="30" t="s">
        <v>49</v>
      </c>
      <c r="B24" s="48" t="s">
        <v>17</v>
      </c>
      <c r="C24" s="32"/>
      <c r="D24" s="33"/>
      <c r="E24" s="33"/>
      <c r="F24" s="33"/>
      <c r="G24" s="33"/>
      <c r="H24" s="33"/>
      <c r="I24" s="31"/>
      <c r="J24" s="31"/>
      <c r="L24" s="55"/>
    </row>
    <row r="25" spans="1:12" s="2" customFormat="1" ht="11.25" customHeight="1" hidden="1">
      <c r="A25" s="30" t="s">
        <v>50</v>
      </c>
      <c r="B25" s="48" t="s">
        <v>18</v>
      </c>
      <c r="C25" s="32"/>
      <c r="D25" s="33"/>
      <c r="E25" s="33"/>
      <c r="F25" s="33"/>
      <c r="G25" s="33"/>
      <c r="H25" s="33"/>
      <c r="I25" s="31"/>
      <c r="J25" s="31"/>
      <c r="L25" s="55"/>
    </row>
    <row r="26" spans="1:12" s="2" customFormat="1" ht="11.25" customHeight="1" hidden="1">
      <c r="A26" s="30" t="s">
        <v>51</v>
      </c>
      <c r="B26" s="48" t="s">
        <v>19</v>
      </c>
      <c r="C26" s="32"/>
      <c r="D26" s="33"/>
      <c r="E26" s="33"/>
      <c r="F26" s="33"/>
      <c r="G26" s="33"/>
      <c r="H26" s="33"/>
      <c r="I26" s="31"/>
      <c r="J26" s="31"/>
      <c r="L26" s="55"/>
    </row>
    <row r="27" spans="1:12" s="2" customFormat="1" ht="11.25" customHeight="1" hidden="1">
      <c r="A27" s="30" t="s">
        <v>52</v>
      </c>
      <c r="B27" s="48" t="s">
        <v>20</v>
      </c>
      <c r="C27" s="32"/>
      <c r="D27" s="33"/>
      <c r="E27" s="33"/>
      <c r="F27" s="33"/>
      <c r="G27" s="33"/>
      <c r="H27" s="33"/>
      <c r="I27" s="31"/>
      <c r="J27" s="31"/>
      <c r="L27" s="55"/>
    </row>
    <row r="28" spans="1:12" s="2" customFormat="1" ht="11.25" customHeight="1" hidden="1">
      <c r="A28" s="30" t="s">
        <v>54</v>
      </c>
      <c r="B28" s="48" t="s">
        <v>21</v>
      </c>
      <c r="C28" s="32"/>
      <c r="D28" s="33"/>
      <c r="E28" s="33"/>
      <c r="F28" s="33"/>
      <c r="G28" s="33"/>
      <c r="H28" s="33"/>
      <c r="I28" s="31"/>
      <c r="J28" s="31"/>
      <c r="L28" s="55"/>
    </row>
    <row r="29" spans="1:12" s="2" customFormat="1" ht="11.25" customHeight="1" hidden="1">
      <c r="A29" s="30" t="s">
        <v>124</v>
      </c>
      <c r="B29" s="48" t="s">
        <v>22</v>
      </c>
      <c r="C29" s="32"/>
      <c r="D29" s="33"/>
      <c r="E29" s="33"/>
      <c r="F29" s="33"/>
      <c r="G29" s="33"/>
      <c r="H29" s="33"/>
      <c r="I29" s="31"/>
      <c r="J29" s="31"/>
      <c r="L29" s="55"/>
    </row>
    <row r="30" spans="1:12" s="2" customFormat="1" ht="18" customHeight="1" hidden="1">
      <c r="A30" s="30" t="s">
        <v>55</v>
      </c>
      <c r="B30" s="48" t="s">
        <v>115</v>
      </c>
      <c r="C30" s="32">
        <f>D30+E30</f>
        <v>0</v>
      </c>
      <c r="D30" s="33">
        <f>D106</f>
        <v>0</v>
      </c>
      <c r="E30" s="33">
        <f>E106</f>
        <v>0</v>
      </c>
      <c r="F30" s="33"/>
      <c r="G30" s="33"/>
      <c r="H30" s="33"/>
      <c r="I30" s="31"/>
      <c r="J30" s="31"/>
      <c r="L30" s="55"/>
    </row>
    <row r="31" spans="1:12" s="2" customFormat="1" ht="11.25" customHeight="1" hidden="1">
      <c r="A31" s="30" t="s">
        <v>57</v>
      </c>
      <c r="B31" s="48" t="s">
        <v>115</v>
      </c>
      <c r="C31" s="32"/>
      <c r="D31" s="33"/>
      <c r="E31" s="33"/>
      <c r="F31" s="33"/>
      <c r="G31" s="33"/>
      <c r="H31" s="33"/>
      <c r="I31" s="31"/>
      <c r="J31" s="31"/>
      <c r="L31" s="55"/>
    </row>
    <row r="32" spans="1:12" s="2" customFormat="1" ht="11.25" customHeight="1" hidden="1">
      <c r="A32" s="30" t="s">
        <v>58</v>
      </c>
      <c r="B32" s="48" t="s">
        <v>116</v>
      </c>
      <c r="C32" s="32"/>
      <c r="D32" s="33"/>
      <c r="E32" s="33"/>
      <c r="F32" s="33"/>
      <c r="G32" s="33"/>
      <c r="H32" s="33"/>
      <c r="I32" s="31"/>
      <c r="J32" s="31"/>
      <c r="L32" s="55"/>
    </row>
    <row r="33" spans="1:12" s="2" customFormat="1" ht="11.25" customHeight="1" hidden="1">
      <c r="A33" s="30" t="s">
        <v>59</v>
      </c>
      <c r="B33" s="49" t="s">
        <v>144</v>
      </c>
      <c r="C33" s="32"/>
      <c r="D33" s="33"/>
      <c r="E33" s="33"/>
      <c r="F33" s="33"/>
      <c r="G33" s="33"/>
      <c r="H33" s="33"/>
      <c r="I33" s="31"/>
      <c r="J33" s="31"/>
      <c r="L33" s="55"/>
    </row>
    <row r="34" spans="1:12" s="2" customFormat="1" ht="17.25" customHeight="1" hidden="1">
      <c r="A34" s="35" t="s">
        <v>60</v>
      </c>
      <c r="B34" s="48" t="s">
        <v>116</v>
      </c>
      <c r="C34" s="32">
        <f>D34+E34</f>
        <v>2</v>
      </c>
      <c r="D34" s="33"/>
      <c r="E34" s="33">
        <v>2</v>
      </c>
      <c r="F34" s="33"/>
      <c r="G34" s="33"/>
      <c r="H34" s="33"/>
      <c r="I34" s="31"/>
      <c r="J34" s="31"/>
      <c r="L34" s="55"/>
    </row>
    <row r="35" spans="1:12" s="2" customFormat="1" ht="11.25" customHeight="1" hidden="1">
      <c r="A35" s="36" t="s">
        <v>10</v>
      </c>
      <c r="B35" s="48" t="s">
        <v>119</v>
      </c>
      <c r="C35" s="37"/>
      <c r="D35" s="38"/>
      <c r="E35" s="39"/>
      <c r="F35" s="39"/>
      <c r="G35" s="39"/>
      <c r="H35" s="39"/>
      <c r="I35" s="37"/>
      <c r="J35" s="37"/>
      <c r="L35" s="55"/>
    </row>
    <row r="36" spans="1:12" s="2" customFormat="1" ht="11.25" customHeight="1" hidden="1">
      <c r="A36" s="40" t="s">
        <v>61</v>
      </c>
      <c r="B36" s="48" t="s">
        <v>120</v>
      </c>
      <c r="C36" s="41"/>
      <c r="D36" s="42"/>
      <c r="E36" s="43"/>
      <c r="F36" s="43"/>
      <c r="G36" s="43"/>
      <c r="H36" s="43"/>
      <c r="I36" s="41"/>
      <c r="J36" s="41"/>
      <c r="L36" s="55"/>
    </row>
    <row r="37" spans="1:12" s="2" customFormat="1" ht="11.25" customHeight="1" hidden="1">
      <c r="A37" s="40" t="s">
        <v>62</v>
      </c>
      <c r="B37" s="48" t="s">
        <v>11</v>
      </c>
      <c r="C37" s="41"/>
      <c r="D37" s="33"/>
      <c r="E37" s="33"/>
      <c r="F37" s="33"/>
      <c r="G37" s="33"/>
      <c r="H37" s="33"/>
      <c r="I37" s="31"/>
      <c r="J37" s="31"/>
      <c r="L37" s="55"/>
    </row>
    <row r="38" spans="1:12" s="2" customFormat="1" ht="11.25" customHeight="1" hidden="1">
      <c r="A38" s="30" t="s">
        <v>63</v>
      </c>
      <c r="B38" s="48" t="s">
        <v>12</v>
      </c>
      <c r="C38" s="41"/>
      <c r="D38" s="33"/>
      <c r="E38" s="33"/>
      <c r="F38" s="33"/>
      <c r="G38" s="33"/>
      <c r="H38" s="33"/>
      <c r="I38" s="31"/>
      <c r="J38" s="31"/>
      <c r="L38" s="55"/>
    </row>
    <row r="39" spans="1:12" s="2" customFormat="1" ht="11.25" customHeight="1" hidden="1">
      <c r="A39" s="30" t="s">
        <v>64</v>
      </c>
      <c r="B39" s="48" t="s">
        <v>13</v>
      </c>
      <c r="C39" s="41"/>
      <c r="D39" s="33"/>
      <c r="E39" s="33"/>
      <c r="F39" s="33"/>
      <c r="G39" s="33"/>
      <c r="H39" s="33"/>
      <c r="I39" s="31"/>
      <c r="J39" s="31"/>
      <c r="L39" s="55"/>
    </row>
    <row r="40" spans="1:12" s="2" customFormat="1" ht="11.25" customHeight="1" hidden="1">
      <c r="A40" s="30" t="s">
        <v>65</v>
      </c>
      <c r="B40" s="48" t="s">
        <v>14</v>
      </c>
      <c r="C40" s="41"/>
      <c r="D40" s="33"/>
      <c r="E40" s="33"/>
      <c r="F40" s="33"/>
      <c r="G40" s="33"/>
      <c r="H40" s="33"/>
      <c r="I40" s="31"/>
      <c r="J40" s="31"/>
      <c r="L40" s="55"/>
    </row>
    <row r="41" spans="1:12" s="2" customFormat="1" ht="24" customHeight="1" hidden="1">
      <c r="A41" s="44" t="s">
        <v>66</v>
      </c>
      <c r="B41" s="48" t="s">
        <v>15</v>
      </c>
      <c r="C41" s="32"/>
      <c r="D41" s="33"/>
      <c r="E41" s="33"/>
      <c r="F41" s="33"/>
      <c r="G41" s="33"/>
      <c r="H41" s="33"/>
      <c r="I41" s="32"/>
      <c r="J41" s="32"/>
      <c r="L41" s="55"/>
    </row>
    <row r="42" spans="1:12" s="2" customFormat="1" ht="12" customHeight="1" hidden="1">
      <c r="A42" s="30" t="s">
        <v>67</v>
      </c>
      <c r="B42" s="48" t="s">
        <v>16</v>
      </c>
      <c r="C42" s="32"/>
      <c r="D42" s="33"/>
      <c r="E42" s="33"/>
      <c r="F42" s="33"/>
      <c r="G42" s="33"/>
      <c r="H42" s="33"/>
      <c r="I42" s="31"/>
      <c r="J42" s="31"/>
      <c r="L42" s="55"/>
    </row>
    <row r="43" spans="1:12" s="2" customFormat="1" ht="12" customHeight="1" hidden="1">
      <c r="A43" s="30" t="s">
        <v>68</v>
      </c>
      <c r="B43" s="48" t="s">
        <v>17</v>
      </c>
      <c r="C43" s="32"/>
      <c r="D43" s="33"/>
      <c r="E43" s="33"/>
      <c r="F43" s="33"/>
      <c r="G43" s="33"/>
      <c r="H43" s="33"/>
      <c r="I43" s="31"/>
      <c r="J43" s="31"/>
      <c r="L43" s="55"/>
    </row>
    <row r="44" spans="1:12" s="2" customFormat="1" ht="17.25" customHeight="1" hidden="1">
      <c r="A44" s="30" t="s">
        <v>69</v>
      </c>
      <c r="B44" s="48" t="s">
        <v>117</v>
      </c>
      <c r="C44" s="32">
        <f>D44+E44</f>
        <v>0</v>
      </c>
      <c r="D44" s="33">
        <f>D107</f>
        <v>0</v>
      </c>
      <c r="E44" s="33"/>
      <c r="F44" s="33"/>
      <c r="G44" s="33"/>
      <c r="H44" s="33"/>
      <c r="I44" s="31"/>
      <c r="J44" s="31"/>
      <c r="L44" s="55"/>
    </row>
    <row r="45" spans="1:12" s="2" customFormat="1" ht="12" customHeight="1" hidden="1">
      <c r="A45" s="30" t="s">
        <v>70</v>
      </c>
      <c r="B45" s="48" t="s">
        <v>19</v>
      </c>
      <c r="C45" s="32"/>
      <c r="D45" s="33"/>
      <c r="E45" s="33"/>
      <c r="F45" s="33"/>
      <c r="G45" s="33"/>
      <c r="H45" s="33"/>
      <c r="I45" s="31"/>
      <c r="J45" s="31"/>
      <c r="L45" s="55"/>
    </row>
    <row r="46" spans="1:12" s="2" customFormat="1" ht="12" customHeight="1" hidden="1">
      <c r="A46" s="30" t="s">
        <v>71</v>
      </c>
      <c r="B46" s="48" t="s">
        <v>20</v>
      </c>
      <c r="C46" s="32"/>
      <c r="D46" s="33"/>
      <c r="E46" s="33"/>
      <c r="F46" s="33"/>
      <c r="G46" s="33"/>
      <c r="H46" s="33"/>
      <c r="I46" s="31"/>
      <c r="J46" s="31"/>
      <c r="L46" s="55"/>
    </row>
    <row r="47" spans="1:12" s="2" customFormat="1" ht="12" customHeight="1" hidden="1">
      <c r="A47" s="30" t="s">
        <v>72</v>
      </c>
      <c r="B47" s="48" t="s">
        <v>21</v>
      </c>
      <c r="C47" s="32"/>
      <c r="D47" s="33"/>
      <c r="E47" s="33"/>
      <c r="F47" s="33"/>
      <c r="G47" s="33"/>
      <c r="H47" s="33"/>
      <c r="I47" s="31"/>
      <c r="J47" s="31"/>
      <c r="L47" s="55"/>
    </row>
    <row r="48" spans="1:12" s="2" customFormat="1" ht="12" customHeight="1" hidden="1">
      <c r="A48" s="30" t="s">
        <v>123</v>
      </c>
      <c r="B48" s="48" t="s">
        <v>22</v>
      </c>
      <c r="C48" s="32"/>
      <c r="D48" s="33"/>
      <c r="E48" s="33"/>
      <c r="F48" s="33"/>
      <c r="G48" s="33"/>
      <c r="H48" s="33"/>
      <c r="I48" s="31"/>
      <c r="J48" s="31"/>
      <c r="L48" s="55"/>
    </row>
    <row r="49" spans="1:12" s="2" customFormat="1" ht="12" customHeight="1" hidden="1">
      <c r="A49" s="30" t="s">
        <v>73</v>
      </c>
      <c r="B49" s="48" t="s">
        <v>115</v>
      </c>
      <c r="C49" s="32"/>
      <c r="D49" s="33"/>
      <c r="E49" s="33"/>
      <c r="F49" s="33"/>
      <c r="G49" s="33"/>
      <c r="H49" s="33"/>
      <c r="I49" s="31"/>
      <c r="J49" s="31"/>
      <c r="L49" s="55"/>
    </row>
    <row r="50" spans="1:12" s="2" customFormat="1" ht="12" customHeight="1" hidden="1">
      <c r="A50" s="30" t="s">
        <v>74</v>
      </c>
      <c r="B50" s="48" t="s">
        <v>117</v>
      </c>
      <c r="C50" s="32"/>
      <c r="D50" s="33"/>
      <c r="E50" s="33"/>
      <c r="F50" s="33"/>
      <c r="G50" s="33"/>
      <c r="H50" s="33"/>
      <c r="I50" s="31"/>
      <c r="J50" s="31"/>
      <c r="L50" s="55"/>
    </row>
    <row r="51" spans="1:12" s="2" customFormat="1" ht="19.5" customHeight="1" hidden="1">
      <c r="A51" s="30" t="s">
        <v>70</v>
      </c>
      <c r="B51" s="48" t="s">
        <v>118</v>
      </c>
      <c r="C51" s="32">
        <f>D51+E51</f>
        <v>0</v>
      </c>
      <c r="D51" s="33">
        <f>D108</f>
        <v>0</v>
      </c>
      <c r="E51" s="33"/>
      <c r="F51" s="33"/>
      <c r="G51" s="33"/>
      <c r="H51" s="33"/>
      <c r="I51" s="31"/>
      <c r="J51" s="31"/>
      <c r="L51" s="55"/>
    </row>
    <row r="52" spans="1:12" s="2" customFormat="1" ht="19.5" customHeight="1" hidden="1">
      <c r="A52" s="30" t="s">
        <v>75</v>
      </c>
      <c r="B52" s="49" t="s">
        <v>119</v>
      </c>
      <c r="C52" s="32">
        <f>D52+E52</f>
        <v>0</v>
      </c>
      <c r="D52" s="33">
        <f>D112</f>
        <v>0</v>
      </c>
      <c r="E52" s="33"/>
      <c r="F52" s="33"/>
      <c r="G52" s="33"/>
      <c r="H52" s="33"/>
      <c r="I52" s="31"/>
      <c r="J52" s="31"/>
      <c r="L52" s="55"/>
    </row>
    <row r="53" spans="1:12" s="2" customFormat="1" ht="12" customHeight="1" hidden="1">
      <c r="A53" s="30" t="s">
        <v>125</v>
      </c>
      <c r="B53" s="48" t="s">
        <v>118</v>
      </c>
      <c r="C53" s="32"/>
      <c r="D53" s="33"/>
      <c r="E53" s="33"/>
      <c r="F53" s="33"/>
      <c r="G53" s="33"/>
      <c r="H53" s="33"/>
      <c r="I53" s="31"/>
      <c r="J53" s="31"/>
      <c r="L53" s="55"/>
    </row>
    <row r="54" spans="1:12" s="2" customFormat="1" ht="12" customHeight="1" hidden="1">
      <c r="A54" s="30" t="s">
        <v>77</v>
      </c>
      <c r="B54" s="48" t="s">
        <v>119</v>
      </c>
      <c r="C54" s="32"/>
      <c r="D54" s="33"/>
      <c r="E54" s="33"/>
      <c r="F54" s="33"/>
      <c r="G54" s="33"/>
      <c r="H54" s="33"/>
      <c r="I54" s="31"/>
      <c r="J54" s="31"/>
      <c r="L54" s="55"/>
    </row>
    <row r="55" spans="1:12" s="2" customFormat="1" ht="24.75" customHeight="1" hidden="1">
      <c r="A55" s="44" t="s">
        <v>78</v>
      </c>
      <c r="B55" s="48" t="s">
        <v>120</v>
      </c>
      <c r="C55" s="32"/>
      <c r="D55" s="33"/>
      <c r="E55" s="33"/>
      <c r="F55" s="33"/>
      <c r="G55" s="33"/>
      <c r="H55" s="33"/>
      <c r="I55" s="32"/>
      <c r="J55" s="32"/>
      <c r="L55" s="55"/>
    </row>
    <row r="56" spans="1:12" s="2" customFormat="1" ht="11.25" customHeight="1" hidden="1">
      <c r="A56" s="30" t="s">
        <v>79</v>
      </c>
      <c r="B56" s="48" t="s">
        <v>11</v>
      </c>
      <c r="C56" s="31"/>
      <c r="D56" s="33"/>
      <c r="E56" s="33"/>
      <c r="F56" s="33"/>
      <c r="G56" s="33"/>
      <c r="H56" s="33"/>
      <c r="I56" s="31"/>
      <c r="J56" s="31"/>
      <c r="L56" s="55"/>
    </row>
    <row r="57" spans="1:12" s="2" customFormat="1" ht="12" customHeight="1" hidden="1">
      <c r="A57" s="30" t="s">
        <v>80</v>
      </c>
      <c r="B57" s="48" t="s">
        <v>12</v>
      </c>
      <c r="C57" s="31"/>
      <c r="D57" s="33"/>
      <c r="E57" s="33"/>
      <c r="F57" s="33"/>
      <c r="G57" s="33"/>
      <c r="H57" s="33"/>
      <c r="I57" s="31"/>
      <c r="J57" s="31"/>
      <c r="L57" s="55"/>
    </row>
    <row r="58" spans="1:12" s="2" customFormat="1" ht="12" customHeight="1" hidden="1">
      <c r="A58" s="30" t="s">
        <v>127</v>
      </c>
      <c r="B58" s="48" t="s">
        <v>13</v>
      </c>
      <c r="C58" s="31"/>
      <c r="D58" s="33"/>
      <c r="E58" s="33"/>
      <c r="F58" s="33"/>
      <c r="G58" s="33"/>
      <c r="H58" s="33"/>
      <c r="I58" s="31"/>
      <c r="J58" s="31"/>
      <c r="L58" s="55"/>
    </row>
    <row r="59" spans="1:12" s="2" customFormat="1" ht="18.75" customHeight="1" hidden="1">
      <c r="A59" s="30" t="s">
        <v>81</v>
      </c>
      <c r="B59" s="48" t="s">
        <v>120</v>
      </c>
      <c r="C59" s="31">
        <f>D59+E59</f>
        <v>0</v>
      </c>
      <c r="D59" s="33">
        <f>D109</f>
        <v>0</v>
      </c>
      <c r="E59" s="33"/>
      <c r="F59" s="33"/>
      <c r="G59" s="33"/>
      <c r="H59" s="33"/>
      <c r="I59" s="31"/>
      <c r="J59" s="31"/>
      <c r="L59" s="55"/>
    </row>
    <row r="60" spans="1:12" s="2" customFormat="1" ht="12" customHeight="1" hidden="1">
      <c r="A60" s="30" t="s">
        <v>82</v>
      </c>
      <c r="B60" s="48" t="s">
        <v>15</v>
      </c>
      <c r="C60" s="31"/>
      <c r="D60" s="33"/>
      <c r="E60" s="33"/>
      <c r="F60" s="33"/>
      <c r="G60" s="33"/>
      <c r="H60" s="33"/>
      <c r="I60" s="31"/>
      <c r="J60" s="31"/>
      <c r="L60" s="55"/>
    </row>
    <row r="61" spans="1:12" s="2" customFormat="1" ht="12" customHeight="1" hidden="1">
      <c r="A61" s="30" t="s">
        <v>83</v>
      </c>
      <c r="B61" s="48" t="s">
        <v>16</v>
      </c>
      <c r="C61" s="31"/>
      <c r="D61" s="33"/>
      <c r="E61" s="33"/>
      <c r="F61" s="33"/>
      <c r="G61" s="33"/>
      <c r="H61" s="33"/>
      <c r="I61" s="31"/>
      <c r="J61" s="31"/>
      <c r="L61" s="55"/>
    </row>
    <row r="62" spans="1:12" s="2" customFormat="1" ht="12" customHeight="1" hidden="1">
      <c r="A62" s="30" t="s">
        <v>5</v>
      </c>
      <c r="B62" s="48" t="s">
        <v>17</v>
      </c>
      <c r="C62" s="31"/>
      <c r="D62" s="33"/>
      <c r="E62" s="33"/>
      <c r="F62" s="33"/>
      <c r="G62" s="33"/>
      <c r="H62" s="33"/>
      <c r="I62" s="31"/>
      <c r="J62" s="31"/>
      <c r="L62" s="55"/>
    </row>
    <row r="63" spans="1:12" s="2" customFormat="1" ht="49.5" customHeight="1" hidden="1">
      <c r="A63" s="44" t="s">
        <v>8</v>
      </c>
      <c r="B63" s="48" t="s">
        <v>18</v>
      </c>
      <c r="C63" s="32"/>
      <c r="D63" s="33"/>
      <c r="E63" s="33"/>
      <c r="F63" s="33"/>
      <c r="G63" s="33"/>
      <c r="H63" s="33"/>
      <c r="I63" s="32"/>
      <c r="J63" s="32"/>
      <c r="L63" s="55"/>
    </row>
    <row r="64" spans="1:12" s="2" customFormat="1" ht="38.25" customHeight="1" hidden="1">
      <c r="A64" s="44" t="s">
        <v>9</v>
      </c>
      <c r="B64" s="48" t="s">
        <v>19</v>
      </c>
      <c r="C64" s="32"/>
      <c r="D64" s="33"/>
      <c r="E64" s="33"/>
      <c r="F64" s="33"/>
      <c r="G64" s="33"/>
      <c r="H64" s="33"/>
      <c r="I64" s="32"/>
      <c r="J64" s="32"/>
      <c r="L64" s="55"/>
    </row>
    <row r="65" spans="1:12" s="2" customFormat="1" ht="24.75" customHeight="1" hidden="1">
      <c r="A65" s="44" t="s">
        <v>3</v>
      </c>
      <c r="B65" s="48" t="s">
        <v>20</v>
      </c>
      <c r="C65" s="32"/>
      <c r="D65" s="33"/>
      <c r="E65" s="33"/>
      <c r="F65" s="33"/>
      <c r="G65" s="33"/>
      <c r="H65" s="33"/>
      <c r="I65" s="32"/>
      <c r="J65" s="32"/>
      <c r="L65" s="55"/>
    </row>
    <row r="66" spans="1:12" s="2" customFormat="1" ht="18.75" hidden="1">
      <c r="A66" s="30" t="s">
        <v>4</v>
      </c>
      <c r="B66" s="48" t="s">
        <v>21</v>
      </c>
      <c r="C66" s="31"/>
      <c r="D66" s="33"/>
      <c r="E66" s="33"/>
      <c r="F66" s="33"/>
      <c r="G66" s="33"/>
      <c r="H66" s="33"/>
      <c r="I66" s="31"/>
      <c r="J66" s="31"/>
      <c r="L66" s="55"/>
    </row>
    <row r="67" spans="1:12" s="2" customFormat="1" ht="12" customHeight="1" hidden="1">
      <c r="A67" s="30" t="s">
        <v>87</v>
      </c>
      <c r="B67" s="48" t="s">
        <v>22</v>
      </c>
      <c r="C67" s="31"/>
      <c r="D67" s="33"/>
      <c r="E67" s="33"/>
      <c r="F67" s="33"/>
      <c r="G67" s="33"/>
      <c r="H67" s="33"/>
      <c r="I67" s="31"/>
      <c r="J67" s="31"/>
      <c r="L67" s="55"/>
    </row>
    <row r="68" spans="1:12" s="2" customFormat="1" ht="12" customHeight="1" hidden="1">
      <c r="A68" s="30" t="s">
        <v>88</v>
      </c>
      <c r="B68" s="48" t="s">
        <v>115</v>
      </c>
      <c r="C68" s="31"/>
      <c r="D68" s="33"/>
      <c r="E68" s="33"/>
      <c r="F68" s="33"/>
      <c r="G68" s="33"/>
      <c r="H68" s="33"/>
      <c r="I68" s="31"/>
      <c r="J68" s="31"/>
      <c r="L68" s="55"/>
    </row>
    <row r="69" spans="1:12" s="2" customFormat="1" ht="12" customHeight="1" hidden="1">
      <c r="A69" s="30" t="s">
        <v>89</v>
      </c>
      <c r="B69" s="48" t="s">
        <v>119</v>
      </c>
      <c r="C69" s="31"/>
      <c r="D69" s="33"/>
      <c r="E69" s="33"/>
      <c r="F69" s="33"/>
      <c r="G69" s="33"/>
      <c r="H69" s="33"/>
      <c r="I69" s="31"/>
      <c r="J69" s="31"/>
      <c r="L69" s="55"/>
    </row>
    <row r="70" spans="1:12" s="2" customFormat="1" ht="19.5" customHeight="1">
      <c r="A70" s="30" t="s">
        <v>122</v>
      </c>
      <c r="B70" s="48" t="s">
        <v>11</v>
      </c>
      <c r="C70" s="31">
        <f>D70+E70+J70</f>
        <v>10</v>
      </c>
      <c r="D70" s="33">
        <f>D110+D126</f>
        <v>10</v>
      </c>
      <c r="E70" s="33">
        <v>0</v>
      </c>
      <c r="F70" s="33"/>
      <c r="G70" s="33"/>
      <c r="H70" s="33"/>
      <c r="I70" s="31"/>
      <c r="J70" s="31">
        <v>0</v>
      </c>
      <c r="L70" s="55"/>
    </row>
    <row r="71" spans="1:12" s="2" customFormat="1" ht="12" customHeight="1" hidden="1">
      <c r="A71" s="30" t="s">
        <v>128</v>
      </c>
      <c r="B71" s="49" t="s">
        <v>145</v>
      </c>
      <c r="C71" s="31"/>
      <c r="D71" s="33"/>
      <c r="E71" s="33"/>
      <c r="F71" s="33"/>
      <c r="G71" s="33"/>
      <c r="H71" s="33"/>
      <c r="I71" s="31"/>
      <c r="J71" s="31"/>
      <c r="L71" s="55"/>
    </row>
    <row r="72" spans="1:12" s="2" customFormat="1" ht="12" customHeight="1" hidden="1">
      <c r="A72" s="30" t="s">
        <v>90</v>
      </c>
      <c r="B72" s="48" t="s">
        <v>118</v>
      </c>
      <c r="C72" s="31"/>
      <c r="D72" s="33"/>
      <c r="E72" s="33"/>
      <c r="F72" s="33"/>
      <c r="G72" s="33"/>
      <c r="H72" s="33"/>
      <c r="I72" s="31"/>
      <c r="J72" s="31"/>
      <c r="L72" s="55"/>
    </row>
    <row r="73" spans="1:12" s="2" customFormat="1" ht="12" customHeight="1" hidden="1">
      <c r="A73" s="30" t="s">
        <v>91</v>
      </c>
      <c r="B73" s="48" t="s">
        <v>119</v>
      </c>
      <c r="C73" s="31"/>
      <c r="D73" s="33"/>
      <c r="E73" s="33"/>
      <c r="F73" s="33"/>
      <c r="G73" s="33"/>
      <c r="H73" s="33"/>
      <c r="I73" s="31"/>
      <c r="J73" s="31"/>
      <c r="L73" s="55"/>
    </row>
    <row r="74" spans="1:12" s="2" customFormat="1" ht="12" customHeight="1" hidden="1">
      <c r="A74" s="30" t="s">
        <v>92</v>
      </c>
      <c r="B74" s="48" t="s">
        <v>120</v>
      </c>
      <c r="C74" s="31"/>
      <c r="D74" s="33"/>
      <c r="E74" s="33"/>
      <c r="F74" s="33"/>
      <c r="G74" s="33"/>
      <c r="H74" s="33"/>
      <c r="I74" s="31"/>
      <c r="J74" s="31"/>
      <c r="L74" s="55"/>
    </row>
    <row r="75" spans="1:12" s="2" customFormat="1" ht="12" customHeight="1" hidden="1">
      <c r="A75" s="30" t="s">
        <v>93</v>
      </c>
      <c r="B75" s="48" t="s">
        <v>11</v>
      </c>
      <c r="C75" s="31"/>
      <c r="D75" s="33"/>
      <c r="E75" s="33"/>
      <c r="F75" s="33"/>
      <c r="G75" s="33"/>
      <c r="H75" s="33"/>
      <c r="I75" s="31"/>
      <c r="J75" s="31"/>
      <c r="L75" s="55"/>
    </row>
    <row r="76" spans="1:12" s="2" customFormat="1" ht="12" customHeight="1" hidden="1">
      <c r="A76" s="30" t="s">
        <v>94</v>
      </c>
      <c r="B76" s="48" t="s">
        <v>12</v>
      </c>
      <c r="C76" s="31"/>
      <c r="D76" s="33"/>
      <c r="E76" s="33"/>
      <c r="F76" s="33"/>
      <c r="G76" s="33"/>
      <c r="H76" s="33"/>
      <c r="I76" s="31"/>
      <c r="J76" s="31"/>
      <c r="L76" s="55"/>
    </row>
    <row r="77" spans="1:12" s="2" customFormat="1" ht="12" customHeight="1" hidden="1">
      <c r="A77" s="30" t="s">
        <v>95</v>
      </c>
      <c r="B77" s="48" t="s">
        <v>13</v>
      </c>
      <c r="C77" s="31"/>
      <c r="D77" s="33"/>
      <c r="E77" s="33"/>
      <c r="F77" s="33"/>
      <c r="G77" s="33"/>
      <c r="H77" s="33"/>
      <c r="I77" s="31"/>
      <c r="J77" s="31"/>
      <c r="L77" s="55"/>
    </row>
    <row r="78" spans="1:12" s="2" customFormat="1" ht="12" customHeight="1" hidden="1">
      <c r="A78" s="30" t="s">
        <v>96</v>
      </c>
      <c r="B78" s="48" t="s">
        <v>14</v>
      </c>
      <c r="C78" s="31"/>
      <c r="D78" s="33"/>
      <c r="E78" s="33"/>
      <c r="F78" s="33"/>
      <c r="G78" s="33"/>
      <c r="H78" s="33"/>
      <c r="I78" s="31"/>
      <c r="J78" s="31"/>
      <c r="L78" s="55"/>
    </row>
    <row r="79" spans="1:12" s="2" customFormat="1" ht="12" customHeight="1" hidden="1">
      <c r="A79" s="35" t="s">
        <v>97</v>
      </c>
      <c r="B79" s="48" t="s">
        <v>15</v>
      </c>
      <c r="C79" s="31"/>
      <c r="D79" s="33"/>
      <c r="E79" s="33"/>
      <c r="F79" s="33"/>
      <c r="G79" s="33"/>
      <c r="H79" s="33"/>
      <c r="I79" s="31"/>
      <c r="J79" s="31"/>
      <c r="L79" s="55"/>
    </row>
    <row r="80" spans="1:12" s="2" customFormat="1" ht="11.25" customHeight="1" hidden="1">
      <c r="A80" s="36" t="s">
        <v>1</v>
      </c>
      <c r="B80" s="48" t="s">
        <v>16</v>
      </c>
      <c r="C80" s="37"/>
      <c r="D80" s="38"/>
      <c r="E80" s="39"/>
      <c r="F80" s="39"/>
      <c r="G80" s="39"/>
      <c r="H80" s="39"/>
      <c r="I80" s="37"/>
      <c r="J80" s="37"/>
      <c r="L80" s="55"/>
    </row>
    <row r="81" spans="1:12" s="2" customFormat="1" ht="11.25" customHeight="1" hidden="1">
      <c r="A81" s="45" t="s">
        <v>98</v>
      </c>
      <c r="B81" s="48" t="s">
        <v>17</v>
      </c>
      <c r="C81" s="41"/>
      <c r="D81" s="42"/>
      <c r="E81" s="43"/>
      <c r="F81" s="43"/>
      <c r="G81" s="43"/>
      <c r="H81" s="43"/>
      <c r="I81" s="41"/>
      <c r="J81" s="41"/>
      <c r="L81" s="55"/>
    </row>
    <row r="82" spans="1:12" s="2" customFormat="1" ht="2.25" customHeight="1" hidden="1">
      <c r="A82" s="40" t="s">
        <v>99</v>
      </c>
      <c r="B82" s="48" t="s">
        <v>18</v>
      </c>
      <c r="C82" s="41"/>
      <c r="D82" s="33"/>
      <c r="E82" s="33"/>
      <c r="F82" s="33"/>
      <c r="G82" s="33"/>
      <c r="H82" s="33"/>
      <c r="I82" s="31"/>
      <c r="J82" s="31"/>
      <c r="L82" s="55"/>
    </row>
    <row r="83" spans="1:12" s="2" customFormat="1" ht="2.25" customHeight="1" hidden="1">
      <c r="A83" s="30" t="s">
        <v>100</v>
      </c>
      <c r="B83" s="48" t="s">
        <v>19</v>
      </c>
      <c r="C83" s="41"/>
      <c r="D83" s="33"/>
      <c r="E83" s="33"/>
      <c r="F83" s="33"/>
      <c r="G83" s="33"/>
      <c r="H83" s="33"/>
      <c r="I83" s="31"/>
      <c r="J83" s="31"/>
      <c r="L83" s="55"/>
    </row>
    <row r="84" spans="1:12" s="2" customFormat="1" ht="18.75" customHeight="1">
      <c r="A84" s="30" t="s">
        <v>101</v>
      </c>
      <c r="B84" s="48" t="s">
        <v>12</v>
      </c>
      <c r="C84" s="41">
        <f>D84+E84</f>
        <v>2</v>
      </c>
      <c r="D84" s="33">
        <f>D113</f>
        <v>2</v>
      </c>
      <c r="E84" s="33"/>
      <c r="F84" s="33"/>
      <c r="G84" s="33"/>
      <c r="H84" s="33"/>
      <c r="I84" s="31"/>
      <c r="J84" s="31"/>
      <c r="L84" s="55"/>
    </row>
    <row r="85" spans="1:10" s="2" customFormat="1" ht="12" customHeight="1" hidden="1">
      <c r="A85" s="18" t="s">
        <v>102</v>
      </c>
      <c r="B85" s="12" t="s">
        <v>23</v>
      </c>
      <c r="C85" s="25">
        <f aca="true" t="shared" si="1" ref="C85:C95">D85+E85+F85+G85+H85+I85</f>
        <v>0</v>
      </c>
      <c r="D85" s="17"/>
      <c r="E85" s="17"/>
      <c r="F85" s="17"/>
      <c r="G85" s="17"/>
      <c r="H85" s="17"/>
      <c r="I85" s="9"/>
      <c r="J85" s="9"/>
    </row>
    <row r="86" spans="1:10" s="2" customFormat="1" ht="12" customHeight="1" hidden="1">
      <c r="A86" s="18" t="s">
        <v>103</v>
      </c>
      <c r="B86" s="12" t="s">
        <v>24</v>
      </c>
      <c r="C86" s="25">
        <f t="shared" si="1"/>
        <v>0</v>
      </c>
      <c r="D86" s="17"/>
      <c r="E86" s="17"/>
      <c r="F86" s="17"/>
      <c r="G86" s="17"/>
      <c r="H86" s="17"/>
      <c r="I86" s="9"/>
      <c r="J86" s="9"/>
    </row>
    <row r="87" spans="1:10" s="2" customFormat="1" ht="12" customHeight="1" hidden="1">
      <c r="A87" s="18" t="s">
        <v>104</v>
      </c>
      <c r="B87" s="12" t="s">
        <v>25</v>
      </c>
      <c r="C87" s="25">
        <f t="shared" si="1"/>
        <v>0</v>
      </c>
      <c r="D87" s="17"/>
      <c r="E87" s="17"/>
      <c r="F87" s="17"/>
      <c r="G87" s="17"/>
      <c r="H87" s="17"/>
      <c r="I87" s="9"/>
      <c r="J87" s="9"/>
    </row>
    <row r="88" spans="1:10" s="2" customFormat="1" ht="12" customHeight="1" hidden="1">
      <c r="A88" s="18" t="s">
        <v>105</v>
      </c>
      <c r="B88" s="12" t="s">
        <v>26</v>
      </c>
      <c r="C88" s="25">
        <f t="shared" si="1"/>
        <v>0</v>
      </c>
      <c r="D88" s="17"/>
      <c r="E88" s="17"/>
      <c r="F88" s="17"/>
      <c r="G88" s="17"/>
      <c r="H88" s="17"/>
      <c r="I88" s="9"/>
      <c r="J88" s="9"/>
    </row>
    <row r="89" spans="1:10" s="2" customFormat="1" ht="12" customHeight="1" hidden="1">
      <c r="A89" s="18" t="s">
        <v>106</v>
      </c>
      <c r="B89" s="12" t="s">
        <v>27</v>
      </c>
      <c r="C89" s="25">
        <f t="shared" si="1"/>
        <v>0</v>
      </c>
      <c r="D89" s="17"/>
      <c r="E89" s="17"/>
      <c r="F89" s="17"/>
      <c r="G89" s="17"/>
      <c r="H89" s="17"/>
      <c r="I89" s="9"/>
      <c r="J89" s="9"/>
    </row>
    <row r="90" spans="1:10" s="2" customFormat="1" ht="12" customHeight="1" hidden="1">
      <c r="A90" s="18" t="s">
        <v>107</v>
      </c>
      <c r="B90" s="12" t="s">
        <v>28</v>
      </c>
      <c r="C90" s="25">
        <f t="shared" si="1"/>
        <v>0</v>
      </c>
      <c r="D90" s="17"/>
      <c r="E90" s="17"/>
      <c r="F90" s="17"/>
      <c r="G90" s="17"/>
      <c r="H90" s="17"/>
      <c r="I90" s="9"/>
      <c r="J90" s="9"/>
    </row>
    <row r="91" spans="1:10" s="2" customFormat="1" ht="12" customHeight="1" hidden="1">
      <c r="A91" s="18" t="s">
        <v>108</v>
      </c>
      <c r="B91" s="12" t="s">
        <v>29</v>
      </c>
      <c r="C91" s="25">
        <f t="shared" si="1"/>
        <v>0</v>
      </c>
      <c r="D91" s="17"/>
      <c r="E91" s="17"/>
      <c r="F91" s="17"/>
      <c r="G91" s="17"/>
      <c r="H91" s="17"/>
      <c r="I91" s="9"/>
      <c r="J91" s="9"/>
    </row>
    <row r="92" spans="1:10" s="2" customFormat="1" ht="12" customHeight="1" hidden="1">
      <c r="A92" s="18" t="s">
        <v>109</v>
      </c>
      <c r="B92" s="12" t="s">
        <v>30</v>
      </c>
      <c r="C92" s="25">
        <f t="shared" si="1"/>
        <v>0</v>
      </c>
      <c r="D92" s="17"/>
      <c r="E92" s="17"/>
      <c r="F92" s="17"/>
      <c r="G92" s="17"/>
      <c r="H92" s="17"/>
      <c r="I92" s="9"/>
      <c r="J92" s="9"/>
    </row>
    <row r="93" spans="1:10" s="2" customFormat="1" ht="12.75" hidden="1">
      <c r="A93" s="18" t="s">
        <v>110</v>
      </c>
      <c r="B93" s="12" t="s">
        <v>31</v>
      </c>
      <c r="C93" s="25">
        <f t="shared" si="1"/>
        <v>0</v>
      </c>
      <c r="D93" s="17"/>
      <c r="E93" s="17"/>
      <c r="F93" s="17"/>
      <c r="G93" s="17"/>
      <c r="H93" s="17"/>
      <c r="I93" s="9"/>
      <c r="J93" s="9"/>
    </row>
    <row r="94" spans="1:10" s="2" customFormat="1" ht="12.75" hidden="1">
      <c r="A94" s="18" t="s">
        <v>111</v>
      </c>
      <c r="B94" s="12" t="s">
        <v>32</v>
      </c>
      <c r="C94" s="25">
        <f t="shared" si="1"/>
        <v>0</v>
      </c>
      <c r="D94" s="17"/>
      <c r="E94" s="17"/>
      <c r="F94" s="17"/>
      <c r="G94" s="17"/>
      <c r="H94" s="17"/>
      <c r="I94" s="9"/>
      <c r="J94" s="9"/>
    </row>
    <row r="95" spans="3:10" ht="9" customHeight="1" hidden="1">
      <c r="C95" s="25">
        <f t="shared" si="1"/>
        <v>0</v>
      </c>
      <c r="D95" s="20"/>
      <c r="E95" s="20"/>
      <c r="F95" s="20"/>
      <c r="G95" s="20"/>
      <c r="H95" s="20"/>
      <c r="I95" s="20"/>
      <c r="J95" s="20"/>
    </row>
    <row r="96" spans="1:10" ht="4.5" customHeight="1" hidden="1">
      <c r="A96" s="24" t="s">
        <v>133</v>
      </c>
      <c r="B96" s="3"/>
      <c r="C96" s="145" t="s">
        <v>141</v>
      </c>
      <c r="D96" s="146"/>
      <c r="E96" s="146"/>
      <c r="F96" s="146"/>
      <c r="G96" s="146"/>
      <c r="H96" s="146"/>
      <c r="I96" s="147"/>
      <c r="J96" s="147"/>
    </row>
    <row r="97" ht="15.75">
      <c r="A97" s="5" t="s">
        <v>34</v>
      </c>
    </row>
    <row r="98" spans="1:10" ht="33.75" customHeight="1">
      <c r="A98" s="136" t="s">
        <v>157</v>
      </c>
      <c r="B98" s="136"/>
      <c r="C98" s="136"/>
      <c r="D98" s="136"/>
      <c r="E98" s="136"/>
      <c r="F98" s="136"/>
      <c r="G98" s="136"/>
      <c r="H98" s="136"/>
      <c r="I98" s="136"/>
      <c r="J98" s="136"/>
    </row>
    <row r="99" spans="1:10" ht="18.75">
      <c r="A99" s="134" t="s">
        <v>121</v>
      </c>
      <c r="B99" s="135" t="s">
        <v>7</v>
      </c>
      <c r="C99" s="134" t="s">
        <v>143</v>
      </c>
      <c r="D99" s="135"/>
      <c r="E99" s="135"/>
      <c r="F99" s="134"/>
      <c r="G99" s="134"/>
      <c r="H99" s="134"/>
      <c r="I99" s="134"/>
      <c r="J99" s="134"/>
    </row>
    <row r="100" spans="1:10" ht="18.75">
      <c r="A100" s="134"/>
      <c r="B100" s="138"/>
      <c r="C100" s="140" t="s">
        <v>33</v>
      </c>
      <c r="D100" s="140" t="s">
        <v>34</v>
      </c>
      <c r="E100" s="142"/>
      <c r="F100" s="81"/>
      <c r="G100" s="81"/>
      <c r="H100" s="81"/>
      <c r="I100" s="82"/>
      <c r="J100" s="135" t="s">
        <v>140</v>
      </c>
    </row>
    <row r="101" spans="1:10" ht="18.75" customHeight="1">
      <c r="A101" s="134"/>
      <c r="B101" s="138"/>
      <c r="C101" s="141"/>
      <c r="D101" s="143"/>
      <c r="E101" s="144"/>
      <c r="F101" s="82"/>
      <c r="G101" s="80" t="s">
        <v>131</v>
      </c>
      <c r="H101" s="81"/>
      <c r="I101" s="82"/>
      <c r="J101" s="138"/>
    </row>
    <row r="102" spans="1:10" ht="78" customHeight="1">
      <c r="A102" s="134"/>
      <c r="B102" s="139"/>
      <c r="C102" s="139"/>
      <c r="D102" s="60" t="s">
        <v>136</v>
      </c>
      <c r="E102" s="60" t="s">
        <v>135</v>
      </c>
      <c r="F102" s="28" t="s">
        <v>139</v>
      </c>
      <c r="G102" s="28" t="s">
        <v>136</v>
      </c>
      <c r="H102" s="28" t="s">
        <v>135</v>
      </c>
      <c r="I102" s="28" t="s">
        <v>137</v>
      </c>
      <c r="J102" s="139"/>
    </row>
    <row r="103" spans="1:17" s="6" customFormat="1" ht="15.75" customHeight="1">
      <c r="A103" s="65">
        <v>1</v>
      </c>
      <c r="B103" s="65">
        <v>2</v>
      </c>
      <c r="C103" s="65">
        <v>3</v>
      </c>
      <c r="D103" s="65">
        <v>4</v>
      </c>
      <c r="E103" s="65">
        <v>5</v>
      </c>
      <c r="F103" s="65">
        <v>6</v>
      </c>
      <c r="G103" s="65">
        <v>7</v>
      </c>
      <c r="H103" s="65">
        <v>8</v>
      </c>
      <c r="I103" s="65">
        <v>9</v>
      </c>
      <c r="J103" s="65">
        <v>10</v>
      </c>
      <c r="K103" s="8"/>
      <c r="L103" s="8"/>
      <c r="M103" s="8"/>
      <c r="N103" s="7"/>
      <c r="O103" s="7"/>
      <c r="P103" s="7"/>
      <c r="Q103" s="7"/>
    </row>
    <row r="104" spans="1:17" s="6" customFormat="1" ht="15.75" customHeight="1">
      <c r="A104" s="66" t="s">
        <v>134</v>
      </c>
      <c r="B104" s="70">
        <v>1</v>
      </c>
      <c r="C104" s="85">
        <f>SUM(C106:C115)</f>
        <v>15</v>
      </c>
      <c r="D104" s="85">
        <f aca="true" t="shared" si="2" ref="D104:J104">SUM(D106:D115)</f>
        <v>15</v>
      </c>
      <c r="E104" s="85">
        <f t="shared" si="2"/>
        <v>0</v>
      </c>
      <c r="F104" s="85">
        <f t="shared" si="2"/>
        <v>0</v>
      </c>
      <c r="G104" s="85">
        <f t="shared" si="2"/>
        <v>0</v>
      </c>
      <c r="H104" s="85">
        <f t="shared" si="2"/>
        <v>0</v>
      </c>
      <c r="I104" s="85">
        <f t="shared" si="2"/>
        <v>0</v>
      </c>
      <c r="J104" s="85">
        <f t="shared" si="2"/>
        <v>0</v>
      </c>
      <c r="K104" s="8"/>
      <c r="L104" s="8"/>
      <c r="M104" s="8"/>
      <c r="N104" s="7"/>
      <c r="O104" s="7"/>
      <c r="P104" s="7"/>
      <c r="Q104" s="7"/>
    </row>
    <row r="105" spans="1:17" s="6" customFormat="1" ht="15.75" customHeight="1">
      <c r="A105" s="67" t="s">
        <v>34</v>
      </c>
      <c r="B105" s="71"/>
      <c r="C105" s="74"/>
      <c r="D105" s="72"/>
      <c r="E105" s="74"/>
      <c r="F105" s="72"/>
      <c r="G105" s="72"/>
      <c r="H105" s="72"/>
      <c r="I105" s="72"/>
      <c r="J105" s="73"/>
      <c r="K105" s="8"/>
      <c r="L105" s="8"/>
      <c r="M105" s="8"/>
      <c r="N105" s="7"/>
      <c r="O105" s="7"/>
      <c r="P105" s="7"/>
      <c r="Q105" s="7"/>
    </row>
    <row r="106" spans="1:10" s="2" customFormat="1" ht="18" customHeight="1" hidden="1">
      <c r="A106" s="30" t="s">
        <v>55</v>
      </c>
      <c r="B106" s="68" t="s">
        <v>113</v>
      </c>
      <c r="C106" s="41">
        <f aca="true" t="shared" si="3" ref="C106:C111">D106+E106</f>
        <v>0</v>
      </c>
      <c r="D106" s="43"/>
      <c r="E106" s="43"/>
      <c r="F106" s="43"/>
      <c r="G106" s="43"/>
      <c r="H106" s="43"/>
      <c r="I106" s="69"/>
      <c r="J106" s="69"/>
    </row>
    <row r="107" spans="1:10" s="2" customFormat="1" ht="17.25" customHeight="1" hidden="1">
      <c r="A107" s="30" t="s">
        <v>69</v>
      </c>
      <c r="B107" s="48" t="s">
        <v>114</v>
      </c>
      <c r="C107" s="32">
        <f t="shared" si="3"/>
        <v>0</v>
      </c>
      <c r="D107" s="33"/>
      <c r="E107" s="33"/>
      <c r="F107" s="33"/>
      <c r="G107" s="33"/>
      <c r="H107" s="33"/>
      <c r="I107" s="31"/>
      <c r="J107" s="31"/>
    </row>
    <row r="108" spans="1:10" s="2" customFormat="1" ht="17.25" customHeight="1" hidden="1">
      <c r="A108" s="30" t="s">
        <v>70</v>
      </c>
      <c r="B108" s="48" t="s">
        <v>115</v>
      </c>
      <c r="C108" s="32">
        <f t="shared" si="3"/>
        <v>0</v>
      </c>
      <c r="D108" s="33"/>
      <c r="E108" s="33"/>
      <c r="F108" s="33"/>
      <c r="G108" s="33"/>
      <c r="H108" s="33"/>
      <c r="I108" s="31"/>
      <c r="J108" s="31"/>
    </row>
    <row r="109" spans="1:10" s="2" customFormat="1" ht="18.75" customHeight="1" hidden="1">
      <c r="A109" s="30" t="s">
        <v>81</v>
      </c>
      <c r="B109" s="48" t="s">
        <v>116</v>
      </c>
      <c r="C109" s="32">
        <f t="shared" si="3"/>
        <v>0</v>
      </c>
      <c r="D109" s="33"/>
      <c r="E109" s="33"/>
      <c r="F109" s="33"/>
      <c r="G109" s="33"/>
      <c r="H109" s="33"/>
      <c r="I109" s="31"/>
      <c r="J109" s="31"/>
    </row>
    <row r="110" spans="1:10" s="2" customFormat="1" ht="19.5" customHeight="1">
      <c r="A110" s="30" t="s">
        <v>122</v>
      </c>
      <c r="B110" s="48" t="s">
        <v>112</v>
      </c>
      <c r="C110" s="32">
        <f t="shared" si="3"/>
        <v>8</v>
      </c>
      <c r="D110" s="33">
        <v>8</v>
      </c>
      <c r="E110" s="33">
        <v>0</v>
      </c>
      <c r="F110" s="33"/>
      <c r="G110" s="33"/>
      <c r="H110" s="33"/>
      <c r="I110" s="31"/>
      <c r="J110" s="31">
        <v>0</v>
      </c>
    </row>
    <row r="111" spans="1:10" s="2" customFormat="1" ht="1.5" customHeight="1">
      <c r="A111" s="30" t="s">
        <v>60</v>
      </c>
      <c r="B111" s="53">
        <v>7</v>
      </c>
      <c r="C111" s="54">
        <f t="shared" si="3"/>
        <v>0</v>
      </c>
      <c r="D111" s="54"/>
      <c r="E111" s="54"/>
      <c r="F111" s="54"/>
      <c r="G111" s="54"/>
      <c r="H111" s="54"/>
      <c r="I111" s="54"/>
      <c r="J111" s="54"/>
    </row>
    <row r="112" spans="1:10" s="2" customFormat="1" ht="19.5" customHeight="1" hidden="1">
      <c r="A112" s="30" t="s">
        <v>75</v>
      </c>
      <c r="B112" s="48" t="s">
        <v>119</v>
      </c>
      <c r="C112" s="32"/>
      <c r="D112" s="33"/>
      <c r="E112" s="33"/>
      <c r="F112" s="33"/>
      <c r="G112" s="33"/>
      <c r="H112" s="33"/>
      <c r="I112" s="31"/>
      <c r="J112" s="31"/>
    </row>
    <row r="113" spans="1:10" s="2" customFormat="1" ht="19.5" customHeight="1">
      <c r="A113" s="30" t="s">
        <v>158</v>
      </c>
      <c r="B113" s="48" t="s">
        <v>113</v>
      </c>
      <c r="C113" s="41">
        <f>D113+E113</f>
        <v>2</v>
      </c>
      <c r="D113" s="33">
        <v>2</v>
      </c>
      <c r="E113" s="33"/>
      <c r="F113" s="33"/>
      <c r="G113" s="33"/>
      <c r="H113" s="33"/>
      <c r="I113" s="31"/>
      <c r="J113" s="31"/>
    </row>
    <row r="114" spans="1:10" s="2" customFormat="1" ht="19.5" customHeight="1">
      <c r="A114" s="30" t="s">
        <v>159</v>
      </c>
      <c r="B114" s="48" t="s">
        <v>114</v>
      </c>
      <c r="C114" s="32">
        <f>D114+E114</f>
        <v>3</v>
      </c>
      <c r="D114" s="33">
        <v>3</v>
      </c>
      <c r="E114" s="33"/>
      <c r="F114" s="33"/>
      <c r="G114" s="33"/>
      <c r="H114" s="33"/>
      <c r="I114" s="31"/>
      <c r="J114" s="31"/>
    </row>
    <row r="115" spans="1:10" s="2" customFormat="1" ht="19.5" customHeight="1">
      <c r="A115" s="30" t="s">
        <v>41</v>
      </c>
      <c r="B115" s="48" t="s">
        <v>115</v>
      </c>
      <c r="C115" s="32">
        <f>D115+E115</f>
        <v>2</v>
      </c>
      <c r="D115" s="33">
        <v>2</v>
      </c>
      <c r="E115" s="33"/>
      <c r="F115" s="33"/>
      <c r="G115" s="33"/>
      <c r="H115" s="33"/>
      <c r="I115" s="31"/>
      <c r="J115" s="31"/>
    </row>
    <row r="117" s="2" customFormat="1" ht="18" customHeight="1"/>
    <row r="118" spans="1:10" ht="30" customHeight="1">
      <c r="A118" s="122" t="s">
        <v>155</v>
      </c>
      <c r="B118" s="122"/>
      <c r="C118" s="122"/>
      <c r="D118" s="122"/>
      <c r="E118" s="122"/>
      <c r="F118" s="122"/>
      <c r="G118" s="122"/>
      <c r="H118" s="122"/>
      <c r="I118" s="122"/>
      <c r="J118" s="122"/>
    </row>
    <row r="119" spans="1:10" ht="21.75" customHeight="1">
      <c r="A119" s="134" t="s">
        <v>121</v>
      </c>
      <c r="B119" s="135" t="s">
        <v>7</v>
      </c>
      <c r="C119" s="134" t="s">
        <v>143</v>
      </c>
      <c r="D119" s="134"/>
      <c r="E119" s="134"/>
      <c r="F119" s="134"/>
      <c r="G119" s="134"/>
      <c r="H119" s="134"/>
      <c r="I119" s="134"/>
      <c r="J119" s="134"/>
    </row>
    <row r="120" spans="1:10" ht="18.75" customHeight="1">
      <c r="A120" s="134"/>
      <c r="B120" s="138"/>
      <c r="C120" s="135" t="s">
        <v>33</v>
      </c>
      <c r="D120" s="148" t="s">
        <v>36</v>
      </c>
      <c r="E120" s="149"/>
      <c r="F120" s="149"/>
      <c r="G120" s="149"/>
      <c r="H120" s="149"/>
      <c r="I120" s="150"/>
      <c r="J120" s="135" t="s">
        <v>140</v>
      </c>
    </row>
    <row r="121" spans="1:10" ht="22.5" customHeight="1">
      <c r="A121" s="134"/>
      <c r="B121" s="138"/>
      <c r="C121" s="138"/>
      <c r="D121" s="148" t="s">
        <v>130</v>
      </c>
      <c r="E121" s="149"/>
      <c r="F121" s="150"/>
      <c r="G121" s="148" t="s">
        <v>131</v>
      </c>
      <c r="H121" s="149"/>
      <c r="I121" s="150"/>
      <c r="J121" s="138"/>
    </row>
    <row r="122" spans="1:10" ht="70.5" customHeight="1">
      <c r="A122" s="134"/>
      <c r="B122" s="139"/>
      <c r="C122" s="139"/>
      <c r="D122" s="28" t="s">
        <v>136</v>
      </c>
      <c r="E122" s="28" t="s">
        <v>135</v>
      </c>
      <c r="F122" s="28" t="s">
        <v>139</v>
      </c>
      <c r="G122" s="28" t="s">
        <v>136</v>
      </c>
      <c r="H122" s="28" t="s">
        <v>135</v>
      </c>
      <c r="I122" s="28" t="s">
        <v>137</v>
      </c>
      <c r="J122" s="139"/>
    </row>
    <row r="123" spans="1:17" s="6" customFormat="1" ht="15.75" customHeight="1">
      <c r="A123" s="46">
        <v>1</v>
      </c>
      <c r="B123" s="46">
        <v>2</v>
      </c>
      <c r="C123" s="46">
        <v>3</v>
      </c>
      <c r="D123" s="46">
        <v>4</v>
      </c>
      <c r="E123" s="46">
        <v>5</v>
      </c>
      <c r="F123" s="46">
        <v>6</v>
      </c>
      <c r="G123" s="46">
        <v>7</v>
      </c>
      <c r="H123" s="46">
        <v>8</v>
      </c>
      <c r="I123" s="46">
        <v>9</v>
      </c>
      <c r="J123" s="46">
        <v>10</v>
      </c>
      <c r="K123" s="8"/>
      <c r="L123" s="8"/>
      <c r="M123" s="8"/>
      <c r="N123" s="7"/>
      <c r="O123" s="7"/>
      <c r="P123" s="7"/>
      <c r="Q123" s="7"/>
    </row>
    <row r="124" spans="1:17" s="6" customFormat="1" ht="15.75" customHeight="1">
      <c r="A124" s="30" t="s">
        <v>134</v>
      </c>
      <c r="B124" s="46">
        <v>1</v>
      </c>
      <c r="C124" s="86">
        <f>C126</f>
        <v>2</v>
      </c>
      <c r="D124" s="86">
        <v>2</v>
      </c>
      <c r="E124" s="86">
        <f aca="true" t="shared" si="4" ref="E124:J124">E126</f>
        <v>0</v>
      </c>
      <c r="F124" s="86">
        <f t="shared" si="4"/>
        <v>0</v>
      </c>
      <c r="G124" s="86">
        <f t="shared" si="4"/>
        <v>0</v>
      </c>
      <c r="H124" s="86">
        <f t="shared" si="4"/>
        <v>0</v>
      </c>
      <c r="I124" s="86">
        <f t="shared" si="4"/>
        <v>0</v>
      </c>
      <c r="J124" s="86">
        <f t="shared" si="4"/>
        <v>0</v>
      </c>
      <c r="K124" s="8"/>
      <c r="L124" s="8"/>
      <c r="M124" s="8"/>
      <c r="N124" s="7"/>
      <c r="O124" s="7"/>
      <c r="P124" s="7"/>
      <c r="Q124" s="7"/>
    </row>
    <row r="125" spans="1:17" s="6" customFormat="1" ht="15.75" customHeight="1">
      <c r="A125" s="47" t="s">
        <v>34</v>
      </c>
      <c r="B125" s="46">
        <v>2</v>
      </c>
      <c r="C125" s="29"/>
      <c r="D125" s="51"/>
      <c r="E125" s="51">
        <v>0</v>
      </c>
      <c r="F125" s="51"/>
      <c r="G125" s="51"/>
      <c r="H125" s="51"/>
      <c r="I125" s="29"/>
      <c r="J125" s="29"/>
      <c r="K125" s="8"/>
      <c r="L125" s="8"/>
      <c r="M125" s="8"/>
      <c r="N125" s="7"/>
      <c r="O125" s="7"/>
      <c r="P125" s="7"/>
      <c r="Q125" s="7"/>
    </row>
    <row r="126" spans="1:10" s="2" customFormat="1" ht="18" customHeight="1">
      <c r="A126" s="30" t="s">
        <v>122</v>
      </c>
      <c r="B126" s="48" t="s">
        <v>114</v>
      </c>
      <c r="C126" s="32">
        <f>D126+E126</f>
        <v>2</v>
      </c>
      <c r="D126" s="33">
        <v>2</v>
      </c>
      <c r="E126" s="33">
        <v>0</v>
      </c>
      <c r="F126" s="33"/>
      <c r="G126" s="33"/>
      <c r="H126" s="33"/>
      <c r="I126" s="31"/>
      <c r="J126" s="31">
        <v>0</v>
      </c>
    </row>
    <row r="129" spans="1:11" ht="18.75">
      <c r="A129" s="56"/>
      <c r="B129" s="57"/>
      <c r="C129" s="58"/>
      <c r="D129" s="59"/>
      <c r="E129" s="59"/>
      <c r="F129" s="59"/>
      <c r="G129" s="59"/>
      <c r="H129" s="59"/>
      <c r="I129" s="59"/>
      <c r="J129" s="59"/>
      <c r="K129" s="52"/>
    </row>
    <row r="130" ht="18.75">
      <c r="K130" s="52"/>
    </row>
    <row r="131" ht="18.75">
      <c r="K131" s="52"/>
    </row>
  </sheetData>
  <sheetProtection/>
  <mergeCells count="25">
    <mergeCell ref="A118:J118"/>
    <mergeCell ref="A119:A122"/>
    <mergeCell ref="B119:B122"/>
    <mergeCell ref="C119:J119"/>
    <mergeCell ref="C120:C122"/>
    <mergeCell ref="D120:I120"/>
    <mergeCell ref="J120:J122"/>
    <mergeCell ref="D121:F121"/>
    <mergeCell ref="G121:I121"/>
    <mergeCell ref="A99:A102"/>
    <mergeCell ref="B99:B102"/>
    <mergeCell ref="C99:J99"/>
    <mergeCell ref="C100:C102"/>
    <mergeCell ref="J100:J102"/>
    <mergeCell ref="C96:H96"/>
    <mergeCell ref="I96:J96"/>
    <mergeCell ref="D100:E101"/>
    <mergeCell ref="C2:J2"/>
    <mergeCell ref="A98:J98"/>
    <mergeCell ref="A1:J1"/>
    <mergeCell ref="A2:A5"/>
    <mergeCell ref="J3:J5"/>
    <mergeCell ref="C3:C5"/>
    <mergeCell ref="B2:B5"/>
    <mergeCell ref="D3:E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Кернер Денис Владимирович</cp:lastModifiedBy>
  <cp:lastPrinted>2021-10-06T05:49:58Z</cp:lastPrinted>
  <dcterms:created xsi:type="dcterms:W3CDTF">2005-08-31T07:12:42Z</dcterms:created>
  <dcterms:modified xsi:type="dcterms:W3CDTF">2022-02-03T06:47:48Z</dcterms:modified>
  <cp:category/>
  <cp:version/>
  <cp:contentType/>
  <cp:contentStatus/>
</cp:coreProperties>
</file>